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380" windowHeight="5400" activeTab="6"/>
  </bookViews>
  <sheets>
    <sheet name="2014全系" sheetId="1" r:id="rId1"/>
    <sheet name="2014电信" sheetId="2" r:id="rId2"/>
    <sheet name="2014汽电" sheetId="3" r:id="rId3"/>
    <sheet name="2014汽服" sheetId="4" r:id="rId4"/>
    <sheet name="2014机体" sheetId="5" r:id="rId5"/>
    <sheet name="2014自动化" sheetId="6" r:id="rId6"/>
    <sheet name="2014新能源" sheetId="7" r:id="rId7"/>
  </sheets>
  <definedNames/>
  <calcPr fullCalcOnLoad="1"/>
</workbook>
</file>

<file path=xl/sharedStrings.xml><?xml version="1.0" encoding="utf-8"?>
<sst xmlns="http://schemas.openxmlformats.org/spreadsheetml/2006/main" count="161" uniqueCount="34">
  <si>
    <t>用人单位对毕业生评价问卷调查表</t>
  </si>
  <si>
    <t>调查项目</t>
  </si>
  <si>
    <t>好</t>
  </si>
  <si>
    <t>较好</t>
  </si>
  <si>
    <t>一般</t>
  </si>
  <si>
    <t>差</t>
  </si>
  <si>
    <t>集体主义观念</t>
  </si>
  <si>
    <t>思想素质</t>
  </si>
  <si>
    <t>工作态度</t>
  </si>
  <si>
    <t>专业理论知识适应本职工作的情况</t>
  </si>
  <si>
    <t>实践动手能力</t>
  </si>
  <si>
    <t>继续学习能力</t>
  </si>
  <si>
    <t>创新能力</t>
  </si>
  <si>
    <t>身体健康状况</t>
  </si>
  <si>
    <t>贵单位对该生在工作期间的总体评价</t>
  </si>
  <si>
    <t>满意度</t>
  </si>
  <si>
    <t>满意度</t>
  </si>
  <si>
    <t>满意</t>
  </si>
  <si>
    <t>比较满意</t>
  </si>
  <si>
    <t>不满意</t>
  </si>
  <si>
    <t>专业：汽车电子技术          2014年毕业</t>
  </si>
  <si>
    <r>
      <t>专业：汽车服务与营销          201</t>
    </r>
    <r>
      <rPr>
        <sz val="12"/>
        <rFont val="宋体"/>
        <family val="0"/>
      </rPr>
      <t>4</t>
    </r>
    <r>
      <rPr>
        <sz val="12"/>
        <rFont val="宋体"/>
        <family val="0"/>
      </rPr>
      <t>年毕业</t>
    </r>
  </si>
  <si>
    <r>
      <t>回收1</t>
    </r>
    <r>
      <rPr>
        <sz val="12"/>
        <rFont val="宋体"/>
        <family val="0"/>
      </rPr>
      <t>34</t>
    </r>
    <r>
      <rPr>
        <sz val="12"/>
        <rFont val="宋体"/>
        <family val="0"/>
      </rPr>
      <t>份</t>
    </r>
  </si>
  <si>
    <r>
      <t>专业：机电一体化          201</t>
    </r>
    <r>
      <rPr>
        <sz val="12"/>
        <rFont val="宋体"/>
        <family val="0"/>
      </rPr>
      <t>4</t>
    </r>
    <r>
      <rPr>
        <sz val="12"/>
        <rFont val="宋体"/>
        <family val="0"/>
      </rPr>
      <t>年毕业</t>
    </r>
  </si>
  <si>
    <r>
      <t>专业：电气自动化       2014</t>
    </r>
    <r>
      <rPr>
        <sz val="12"/>
        <rFont val="宋体"/>
        <family val="0"/>
      </rPr>
      <t>年毕业</t>
    </r>
  </si>
  <si>
    <r>
      <t>回收60</t>
    </r>
    <r>
      <rPr>
        <sz val="12"/>
        <rFont val="宋体"/>
        <family val="0"/>
      </rPr>
      <t>份</t>
    </r>
  </si>
  <si>
    <t>回收29份</t>
  </si>
  <si>
    <r>
      <t>专业：新能源汽修      2014</t>
    </r>
    <r>
      <rPr>
        <sz val="12"/>
        <rFont val="宋体"/>
        <family val="0"/>
      </rPr>
      <t>年毕业</t>
    </r>
  </si>
  <si>
    <t>回收68份</t>
  </si>
  <si>
    <t>专业：电子信息技术        2014年毕业</t>
  </si>
  <si>
    <t>回收93份</t>
  </si>
  <si>
    <t>回收77份</t>
  </si>
  <si>
    <t>回收461份</t>
  </si>
  <si>
    <t xml:space="preserve">         2014年毕业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</si>
</sst>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42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0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8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0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I23" sqref="I23"/>
    </sheetView>
  </sheetViews>
  <sheetFormatPr defaultColWidth="9.00390625" defaultRowHeight="14.25"/>
  <cols>
    <col min="4" max="4" width="7.875" style="0" customWidth="1"/>
    <col min="5" max="5" width="0.74609375" style="0" hidden="1" customWidth="1"/>
  </cols>
  <sheetData>
    <row r="1" spans="1:10" ht="22.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ht="14.25">
      <c r="G2" t="s">
        <v>32</v>
      </c>
    </row>
    <row r="3" spans="1:10" ht="14.25">
      <c r="A3" s="29" t="s">
        <v>33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4.25">
      <c r="A4" s="30" t="s">
        <v>1</v>
      </c>
      <c r="B4" s="30"/>
      <c r="C4" s="30"/>
      <c r="D4" s="30"/>
      <c r="E4" s="30"/>
      <c r="F4" s="5" t="s">
        <v>2</v>
      </c>
      <c r="G4" s="5" t="s">
        <v>3</v>
      </c>
      <c r="H4" s="5" t="s">
        <v>4</v>
      </c>
      <c r="I4" s="5" t="s">
        <v>5</v>
      </c>
      <c r="J4" s="5" t="s">
        <v>15</v>
      </c>
    </row>
    <row r="5" spans="1:18" ht="14.25">
      <c r="A5" s="26" t="s">
        <v>6</v>
      </c>
      <c r="B5" s="26"/>
      <c r="C5" s="26"/>
      <c r="D5" s="26"/>
      <c r="E5" s="26"/>
      <c r="F5" s="13">
        <f>'2014电信'!F5+'2014汽电'!F5+'2014汽服'!F5+'2014机体'!F5+'2014自动化'!F5+'2014新能源'!F5</f>
        <v>380</v>
      </c>
      <c r="G5" s="13">
        <f>'2014电信'!G5+'2014汽电'!G5+'2014汽服'!G5+'2014机体'!G5+'2014自动化'!G5+'2014新能源'!G5</f>
        <v>88</v>
      </c>
      <c r="H5" s="13">
        <f>'2014电信'!H5+'2014汽电'!H5+'2014汽服'!H5+'2014机体'!H5+'2014自动化'!H5+'2014新能源'!H5</f>
        <v>3</v>
      </c>
      <c r="I5" s="13">
        <f>'2014电信'!I5+'2014汽电'!I5+'2014汽服'!I5+'2014机体'!I5+'2014自动化'!I5+'2014新能源'!I5</f>
        <v>0</v>
      </c>
      <c r="J5" s="14">
        <f>(F5+G5)/(F5+G5+H5+I5)</f>
        <v>0.9936305732484076</v>
      </c>
      <c r="M5" s="4"/>
      <c r="N5" s="4"/>
      <c r="O5" s="4"/>
      <c r="P5" s="4"/>
      <c r="Q5" s="4"/>
      <c r="R5" s="4"/>
    </row>
    <row r="6" spans="1:18" ht="14.25">
      <c r="A6" s="26" t="s">
        <v>7</v>
      </c>
      <c r="B6" s="26"/>
      <c r="C6" s="26"/>
      <c r="D6" s="26"/>
      <c r="E6" s="26"/>
      <c r="F6" s="13">
        <f>'2014电信'!F6+'2014汽电'!F6+'2014汽服'!F6+'2014机体'!F6+'2014自动化'!F6+'2014新能源'!F6</f>
        <v>371</v>
      </c>
      <c r="G6" s="13">
        <f>'2014电信'!G6+'2014汽电'!G6+'2014汽服'!G6+'2014机体'!G6+'2014自动化'!G6+'2014新能源'!G6</f>
        <v>89</v>
      </c>
      <c r="H6" s="13">
        <f>'2014电信'!H6+'2014汽电'!H6+'2014汽服'!H6+'2014机体'!H6+'2014自动化'!H6+'2014新能源'!H6</f>
        <v>1</v>
      </c>
      <c r="I6" s="13">
        <f>'2014电信'!I6+'2014汽电'!I6+'2014汽服'!I6+'2014机体'!I6+'2014自动化'!I6+'2014新能源'!I6</f>
        <v>0</v>
      </c>
      <c r="J6" s="14">
        <f aca="true" t="shared" si="0" ref="J6:J12">(F6+G6)/(F6+G6+H6+I6)</f>
        <v>0.9978308026030369</v>
      </c>
      <c r="M6" s="10"/>
      <c r="N6" s="10"/>
      <c r="O6" s="10"/>
      <c r="P6" s="10"/>
      <c r="Q6" s="10"/>
      <c r="R6" s="10"/>
    </row>
    <row r="7" spans="1:18" ht="14.25">
      <c r="A7" s="26" t="s">
        <v>8</v>
      </c>
      <c r="B7" s="26"/>
      <c r="C7" s="26"/>
      <c r="D7" s="26"/>
      <c r="E7" s="26"/>
      <c r="F7" s="13">
        <f>'2014电信'!F7+'2014汽电'!F7+'2014汽服'!F7+'2014机体'!F7+'2014自动化'!F7+'2014新能源'!F7</f>
        <v>383</v>
      </c>
      <c r="G7" s="13">
        <f>'2014电信'!G7+'2014汽电'!G7+'2014汽服'!G7+'2014机体'!G7+'2014自动化'!G7+'2014新能源'!G7</f>
        <v>77</v>
      </c>
      <c r="H7" s="13">
        <f>'2014电信'!H7+'2014汽电'!H7+'2014汽服'!H7+'2014机体'!H7+'2014自动化'!H7+'2014新能源'!H7</f>
        <v>2</v>
      </c>
      <c r="I7" s="13">
        <f>'2014电信'!I7+'2014汽电'!I7+'2014汽服'!I7+'2014机体'!I7+'2014自动化'!I7+'2014新能源'!I7</f>
        <v>0</v>
      </c>
      <c r="J7" s="14">
        <f t="shared" si="0"/>
        <v>0.9956709956709957</v>
      </c>
      <c r="M7" s="10"/>
      <c r="N7" s="10"/>
      <c r="O7" s="10"/>
      <c r="P7" s="10"/>
      <c r="Q7" s="10"/>
      <c r="R7" s="10"/>
    </row>
    <row r="8" spans="1:18" ht="14.25">
      <c r="A8" s="26" t="s">
        <v>9</v>
      </c>
      <c r="B8" s="26"/>
      <c r="C8" s="26"/>
      <c r="D8" s="26"/>
      <c r="E8" s="26"/>
      <c r="F8" s="13">
        <f>'2014电信'!F8+'2014汽电'!F8+'2014汽服'!F8+'2014机体'!F8+'2014自动化'!F8+'2014新能源'!F8</f>
        <v>194</v>
      </c>
      <c r="G8" s="13">
        <f>'2014电信'!G8+'2014汽电'!G8+'2014汽服'!G8+'2014机体'!G8+'2014自动化'!G8+'2014新能源'!G8</f>
        <v>227</v>
      </c>
      <c r="H8" s="13">
        <f>'2014电信'!H8+'2014汽电'!H8+'2014汽服'!H8+'2014机体'!H8+'2014自动化'!H8+'2014新能源'!H8</f>
        <v>39</v>
      </c>
      <c r="I8" s="13">
        <f>'2014电信'!I8+'2014汽电'!I8+'2014汽服'!I8+'2014机体'!I8+'2014自动化'!I8+'2014新能源'!I8</f>
        <v>1</v>
      </c>
      <c r="J8" s="14">
        <f t="shared" si="0"/>
        <v>0.913232104121475</v>
      </c>
      <c r="M8" s="10"/>
      <c r="N8" s="10"/>
      <c r="O8" s="10"/>
      <c r="P8" s="10"/>
      <c r="Q8" s="10"/>
      <c r="R8" s="10"/>
    </row>
    <row r="9" spans="1:18" ht="14.25">
      <c r="A9" s="26" t="s">
        <v>10</v>
      </c>
      <c r="B9" s="26"/>
      <c r="C9" s="26"/>
      <c r="D9" s="26"/>
      <c r="E9" s="26"/>
      <c r="F9" s="13">
        <f>'2014电信'!F9+'2014汽电'!F9+'2014汽服'!F9+'2014机体'!F9+'2014自动化'!F9+'2014新能源'!F9</f>
        <v>286</v>
      </c>
      <c r="G9" s="13">
        <f>'2014电信'!G9+'2014汽电'!G9+'2014汽服'!G9+'2014机体'!G9+'2014自动化'!G9+'2014新能源'!G9</f>
        <v>163</v>
      </c>
      <c r="H9" s="13">
        <f>'2014电信'!H9+'2014汽电'!H9+'2014汽服'!H9+'2014机体'!H9+'2014自动化'!H9+'2014新能源'!H9</f>
        <v>12</v>
      </c>
      <c r="I9" s="13">
        <f>'2014电信'!I9+'2014汽电'!I9+'2014汽服'!I9+'2014机体'!I9+'2014自动化'!I9+'2014新能源'!I9</f>
        <v>0</v>
      </c>
      <c r="J9" s="14">
        <f t="shared" si="0"/>
        <v>0.9739696312364425</v>
      </c>
      <c r="M9" s="10"/>
      <c r="N9" s="10"/>
      <c r="O9" s="10"/>
      <c r="P9" s="10"/>
      <c r="Q9" s="10"/>
      <c r="R9" s="10"/>
    </row>
    <row r="10" spans="1:18" ht="14.25">
      <c r="A10" s="26" t="s">
        <v>11</v>
      </c>
      <c r="B10" s="26"/>
      <c r="C10" s="26"/>
      <c r="D10" s="26"/>
      <c r="E10" s="26"/>
      <c r="F10" s="13">
        <f>'2014电信'!F10+'2014汽电'!F10+'2014汽服'!F10+'2014机体'!F10+'2014自动化'!F10+'2014新能源'!F10</f>
        <v>323</v>
      </c>
      <c r="G10" s="13">
        <f>'2014电信'!G10+'2014汽电'!G10+'2014汽服'!G10+'2014机体'!G10+'2014自动化'!G10+'2014新能源'!G10</f>
        <v>133</v>
      </c>
      <c r="H10" s="13">
        <f>'2014电信'!H10+'2014汽电'!H10+'2014汽服'!H10+'2014机体'!H10+'2014自动化'!H10+'2014新能源'!H10</f>
        <v>5</v>
      </c>
      <c r="I10" s="13">
        <f>'2014电信'!I10+'2014汽电'!I10+'2014汽服'!I10+'2014机体'!I10+'2014自动化'!I10+'2014新能源'!I10</f>
        <v>0</v>
      </c>
      <c r="J10" s="14">
        <f t="shared" si="0"/>
        <v>0.9891540130151844</v>
      </c>
      <c r="M10" s="10"/>
      <c r="N10" s="10"/>
      <c r="O10" s="10"/>
      <c r="P10" s="10"/>
      <c r="Q10" s="10"/>
      <c r="R10" s="10"/>
    </row>
    <row r="11" spans="1:18" ht="14.25">
      <c r="A11" s="26" t="s">
        <v>12</v>
      </c>
      <c r="B11" s="26"/>
      <c r="C11" s="26"/>
      <c r="D11" s="26"/>
      <c r="E11" s="26"/>
      <c r="F11" s="13">
        <f>'2014电信'!F11+'2014汽电'!F11+'2014汽服'!F11+'2014机体'!F11+'2014自动化'!F11+'2014新能源'!F11</f>
        <v>210</v>
      </c>
      <c r="G11" s="13">
        <f>'2014电信'!G11+'2014汽电'!G11+'2014汽服'!G11+'2014机体'!G11+'2014自动化'!G11+'2014新能源'!G11</f>
        <v>217</v>
      </c>
      <c r="H11" s="13">
        <f>'2014电信'!H11+'2014汽电'!H11+'2014汽服'!H11+'2014机体'!H11+'2014自动化'!H11+'2014新能源'!H11</f>
        <v>34</v>
      </c>
      <c r="I11" s="13">
        <f>'2014电信'!I11+'2014汽电'!I11+'2014汽服'!I11+'2014机体'!I11+'2014自动化'!I11+'2014新能源'!I11</f>
        <v>0</v>
      </c>
      <c r="J11" s="14">
        <f t="shared" si="0"/>
        <v>0.9262472885032538</v>
      </c>
      <c r="M11" s="10"/>
      <c r="N11" s="10"/>
      <c r="O11" s="10"/>
      <c r="P11" s="10"/>
      <c r="Q11" s="10"/>
      <c r="R11" s="10"/>
    </row>
    <row r="12" spans="1:18" ht="14.25">
      <c r="A12" s="26" t="s">
        <v>13</v>
      </c>
      <c r="B12" s="26"/>
      <c r="C12" s="26"/>
      <c r="D12" s="26"/>
      <c r="E12" s="26"/>
      <c r="F12" s="13">
        <f>'2014电信'!F12+'2014汽电'!F12+'2014汽服'!F12+'2014机体'!F12+'2014自动化'!F12+'2014新能源'!F12</f>
        <v>387</v>
      </c>
      <c r="G12" s="13">
        <f>'2014电信'!G12+'2014汽电'!G12+'2014汽服'!G12+'2014机体'!G12+'2014自动化'!G12+'2014新能源'!G12</f>
        <v>72</v>
      </c>
      <c r="H12" s="13">
        <f>'2014电信'!H12+'2014汽电'!H12+'2014汽服'!H12+'2014机体'!H12+'2014自动化'!H12+'2014新能源'!H12</f>
        <v>2</v>
      </c>
      <c r="I12" s="13">
        <f>'2014电信'!I12+'2014汽电'!I12+'2014汽服'!I12+'2014机体'!I12+'2014自动化'!I12+'2014新能源'!I12</f>
        <v>0</v>
      </c>
      <c r="J12" s="14">
        <f t="shared" si="0"/>
        <v>0.9956616052060737</v>
      </c>
      <c r="M12" s="10"/>
      <c r="N12" s="10"/>
      <c r="O12" s="10"/>
      <c r="P12" s="10"/>
      <c r="Q12" s="10"/>
      <c r="R12" s="10"/>
    </row>
    <row r="13" spans="6:19" s="4" customFormat="1" ht="14.25">
      <c r="F13" s="24"/>
      <c r="G13" s="24"/>
      <c r="H13" s="24"/>
      <c r="I13" s="24"/>
      <c r="K13"/>
      <c r="M13" s="10"/>
      <c r="N13" s="10"/>
      <c r="O13" s="10"/>
      <c r="P13" s="10"/>
      <c r="Q13" s="10"/>
      <c r="R13" s="10"/>
      <c r="S13"/>
    </row>
    <row r="14" spans="1:18" ht="14.25">
      <c r="A14" s="26"/>
      <c r="B14" s="26"/>
      <c r="C14" s="26"/>
      <c r="D14" s="26"/>
      <c r="E14" s="26"/>
      <c r="F14" s="25" t="s">
        <v>17</v>
      </c>
      <c r="G14" s="25" t="s">
        <v>18</v>
      </c>
      <c r="H14" s="25" t="s">
        <v>4</v>
      </c>
      <c r="I14" s="25" t="s">
        <v>19</v>
      </c>
      <c r="J14" s="5" t="s">
        <v>15</v>
      </c>
      <c r="M14" s="11"/>
      <c r="N14" s="11"/>
      <c r="O14" s="12"/>
      <c r="P14" s="12"/>
      <c r="Q14" s="4"/>
      <c r="R14" s="4"/>
    </row>
    <row r="15" spans="1:18" ht="14.25">
      <c r="A15" s="26" t="s">
        <v>14</v>
      </c>
      <c r="B15" s="26"/>
      <c r="C15" s="26"/>
      <c r="D15" s="26"/>
      <c r="E15" s="26"/>
      <c r="F15" s="13">
        <f>'2014电信'!F15+'2014汽电'!F15+'2014汽服'!F15+'2014机体'!F15+'2014自动化'!F15+'2014新能源'!F15</f>
        <v>362</v>
      </c>
      <c r="G15" s="13">
        <f>'2014电信'!G15+'2014汽电'!G15+'2014汽服'!G15+'2014机体'!G15+'2014自动化'!G15+'2014新能源'!G15</f>
        <v>97</v>
      </c>
      <c r="H15" s="13">
        <f>'2014电信'!H15+'2014汽电'!H15+'2014汽服'!H15+'2014机体'!H15+'2014自动化'!H15+'2014新能源'!H15</f>
        <v>2</v>
      </c>
      <c r="I15" s="13">
        <f>'2014电信'!I15+'2014汽电'!I15+'2014汽服'!I15+'2014机体'!I15+'2014自动化'!I15+'2014新能源'!I15</f>
        <v>0</v>
      </c>
      <c r="J15" s="2">
        <f>(F15+G15)/(F15+G15+H15+I15)</f>
        <v>0.9956616052060737</v>
      </c>
      <c r="M15" s="11"/>
      <c r="N15" s="11"/>
      <c r="O15" s="12"/>
      <c r="P15" s="12"/>
      <c r="Q15" s="4"/>
      <c r="R15" s="4"/>
    </row>
    <row r="16" spans="2:18" ht="14.25">
      <c r="B16" s="27"/>
      <c r="C16" s="27"/>
      <c r="D16" s="27"/>
      <c r="E16" s="27"/>
      <c r="F16" s="1"/>
      <c r="M16" s="11"/>
      <c r="N16" s="11"/>
      <c r="O16" s="12"/>
      <c r="P16" s="12"/>
      <c r="Q16" s="4"/>
      <c r="R16" s="4"/>
    </row>
    <row r="17" spans="13:18" ht="14.25">
      <c r="M17" s="11"/>
      <c r="N17" s="11"/>
      <c r="O17" s="12"/>
      <c r="P17" s="12"/>
      <c r="Q17" s="4"/>
      <c r="R17" s="4"/>
    </row>
    <row r="18" spans="13:18" ht="14.25">
      <c r="M18" s="11"/>
      <c r="N18" s="11"/>
      <c r="O18" s="12"/>
      <c r="P18" s="12"/>
      <c r="Q18" s="4"/>
      <c r="R18" s="4"/>
    </row>
    <row r="19" spans="13:18" ht="14.25">
      <c r="M19" s="11"/>
      <c r="N19" s="11"/>
      <c r="O19" s="12"/>
      <c r="P19" s="12"/>
      <c r="Q19" s="4"/>
      <c r="R19" s="4"/>
    </row>
    <row r="20" spans="13:18" ht="14.25">
      <c r="M20" s="4"/>
      <c r="N20" s="4"/>
      <c r="O20" s="4"/>
      <c r="P20" s="4"/>
      <c r="Q20" s="4"/>
      <c r="R20" s="4"/>
    </row>
  </sheetData>
  <sheetProtection/>
  <mergeCells count="14">
    <mergeCell ref="A6:E6"/>
    <mergeCell ref="A7:E7"/>
    <mergeCell ref="A8:E8"/>
    <mergeCell ref="A9:E9"/>
    <mergeCell ref="A1:J1"/>
    <mergeCell ref="A3:J3"/>
    <mergeCell ref="A4:E4"/>
    <mergeCell ref="A5:E5"/>
    <mergeCell ref="A15:E15"/>
    <mergeCell ref="B16:E16"/>
    <mergeCell ref="A10:E10"/>
    <mergeCell ref="A11:E11"/>
    <mergeCell ref="A12:E12"/>
    <mergeCell ref="A14:E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J15" sqref="J15"/>
    </sheetView>
  </sheetViews>
  <sheetFormatPr defaultColWidth="9.00390625" defaultRowHeight="14.25"/>
  <cols>
    <col min="4" max="4" width="7.875" style="0" customWidth="1"/>
    <col min="5" max="5" width="0.74609375" style="0" hidden="1" customWidth="1"/>
  </cols>
  <sheetData>
    <row r="1" spans="1:10" ht="22.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ht="14.25">
      <c r="G2" t="s">
        <v>31</v>
      </c>
    </row>
    <row r="3" spans="1:10" ht="14.25">
      <c r="A3" s="29" t="s">
        <v>29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4.25">
      <c r="A4" s="30" t="s">
        <v>1</v>
      </c>
      <c r="B4" s="30"/>
      <c r="C4" s="30"/>
      <c r="D4" s="30"/>
      <c r="E4" s="30"/>
      <c r="F4" s="5" t="s">
        <v>2</v>
      </c>
      <c r="G4" s="5" t="s">
        <v>3</v>
      </c>
      <c r="H4" s="5" t="s">
        <v>4</v>
      </c>
      <c r="I4" s="5" t="s">
        <v>5</v>
      </c>
      <c r="J4" s="5" t="s">
        <v>15</v>
      </c>
    </row>
    <row r="5" spans="1:11" ht="14.25">
      <c r="A5" s="26" t="s">
        <v>6</v>
      </c>
      <c r="B5" s="26"/>
      <c r="C5" s="26"/>
      <c r="D5" s="26"/>
      <c r="E5" s="26"/>
      <c r="F5" s="13">
        <v>66</v>
      </c>
      <c r="G5" s="13">
        <v>21</v>
      </c>
      <c r="H5" s="13">
        <v>0</v>
      </c>
      <c r="I5" s="13">
        <v>0</v>
      </c>
      <c r="J5" s="2">
        <f>(F5+G5)/(F5+G5+H5+I5)</f>
        <v>1</v>
      </c>
      <c r="K5" s="8"/>
    </row>
    <row r="6" spans="1:11" ht="14.25">
      <c r="A6" s="26" t="s">
        <v>7</v>
      </c>
      <c r="B6" s="26"/>
      <c r="C6" s="26"/>
      <c r="D6" s="26"/>
      <c r="E6" s="26"/>
      <c r="F6" s="13">
        <v>65</v>
      </c>
      <c r="G6" s="13">
        <v>12</v>
      </c>
      <c r="H6" s="13">
        <v>0</v>
      </c>
      <c r="I6" s="13">
        <v>0</v>
      </c>
      <c r="J6" s="2">
        <f aca="true" t="shared" si="0" ref="J6:J11">(F6+G6)/(F6+G6+H6+I6)</f>
        <v>1</v>
      </c>
      <c r="K6" s="8"/>
    </row>
    <row r="7" spans="1:11" ht="14.25">
      <c r="A7" s="26" t="s">
        <v>8</v>
      </c>
      <c r="B7" s="26"/>
      <c r="C7" s="26"/>
      <c r="D7" s="26"/>
      <c r="E7" s="26"/>
      <c r="F7" s="13">
        <v>64</v>
      </c>
      <c r="G7" s="13">
        <v>13</v>
      </c>
      <c r="H7" s="13">
        <v>1</v>
      </c>
      <c r="I7" s="13">
        <v>0</v>
      </c>
      <c r="J7" s="2">
        <f t="shared" si="0"/>
        <v>0.9871794871794872</v>
      </c>
      <c r="K7" s="8"/>
    </row>
    <row r="8" spans="1:11" ht="14.25">
      <c r="A8" s="26" t="s">
        <v>9</v>
      </c>
      <c r="B8" s="26"/>
      <c r="C8" s="26"/>
      <c r="D8" s="26"/>
      <c r="E8" s="26"/>
      <c r="F8" s="13">
        <v>34</v>
      </c>
      <c r="G8" s="13">
        <v>30</v>
      </c>
      <c r="H8" s="13">
        <v>13</v>
      </c>
      <c r="I8" s="13">
        <v>0</v>
      </c>
      <c r="J8" s="2">
        <f t="shared" si="0"/>
        <v>0.8311688311688312</v>
      </c>
      <c r="K8" s="8"/>
    </row>
    <row r="9" spans="1:11" ht="14.25">
      <c r="A9" s="26" t="s">
        <v>10</v>
      </c>
      <c r="B9" s="26"/>
      <c r="C9" s="26"/>
      <c r="D9" s="26"/>
      <c r="E9" s="26"/>
      <c r="F9" s="13">
        <v>52</v>
      </c>
      <c r="G9" s="13">
        <v>24</v>
      </c>
      <c r="H9" s="13">
        <v>1</v>
      </c>
      <c r="I9" s="13">
        <v>0</v>
      </c>
      <c r="J9" s="2">
        <f t="shared" si="0"/>
        <v>0.987012987012987</v>
      </c>
      <c r="K9" s="8"/>
    </row>
    <row r="10" spans="1:11" ht="14.25">
      <c r="A10" s="26" t="s">
        <v>11</v>
      </c>
      <c r="B10" s="26"/>
      <c r="C10" s="26"/>
      <c r="D10" s="26"/>
      <c r="E10" s="26"/>
      <c r="F10" s="13">
        <v>51</v>
      </c>
      <c r="G10" s="13">
        <v>26</v>
      </c>
      <c r="H10" s="13">
        <v>0</v>
      </c>
      <c r="I10" s="13">
        <v>0</v>
      </c>
      <c r="J10" s="2">
        <f t="shared" si="0"/>
        <v>1</v>
      </c>
      <c r="K10" s="8"/>
    </row>
    <row r="11" spans="1:11" ht="14.25">
      <c r="A11" s="26" t="s">
        <v>12</v>
      </c>
      <c r="B11" s="26"/>
      <c r="C11" s="26"/>
      <c r="D11" s="26"/>
      <c r="E11" s="26"/>
      <c r="F11" s="13">
        <v>44</v>
      </c>
      <c r="G11" s="13">
        <v>28</v>
      </c>
      <c r="H11" s="13">
        <v>5</v>
      </c>
      <c r="I11" s="13">
        <v>0</v>
      </c>
      <c r="J11" s="2">
        <f t="shared" si="0"/>
        <v>0.935064935064935</v>
      </c>
      <c r="K11" s="8"/>
    </row>
    <row r="12" spans="1:11" ht="14.25">
      <c r="A12" s="26" t="s">
        <v>13</v>
      </c>
      <c r="B12" s="26"/>
      <c r="C12" s="26"/>
      <c r="D12" s="26"/>
      <c r="E12" s="26"/>
      <c r="F12" s="13">
        <v>66</v>
      </c>
      <c r="G12" s="13">
        <v>10</v>
      </c>
      <c r="H12" s="13">
        <v>1</v>
      </c>
      <c r="I12" s="13">
        <v>0</v>
      </c>
      <c r="J12" s="2">
        <f>(F12+G12)/(F12+G12+H12+I12)</f>
        <v>0.987012987012987</v>
      </c>
      <c r="K12" s="8"/>
    </row>
    <row r="13" spans="1:11" s="4" customFormat="1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8"/>
    </row>
    <row r="14" spans="1:11" ht="14.25">
      <c r="A14" s="31"/>
      <c r="B14" s="32"/>
      <c r="C14" s="32"/>
      <c r="D14" s="32"/>
      <c r="E14" s="33"/>
      <c r="F14" s="6" t="s">
        <v>17</v>
      </c>
      <c r="G14" s="7" t="s">
        <v>18</v>
      </c>
      <c r="H14" s="6" t="s">
        <v>4</v>
      </c>
      <c r="I14" s="7" t="s">
        <v>19</v>
      </c>
      <c r="J14" s="5" t="s">
        <v>15</v>
      </c>
      <c r="K14" s="8"/>
    </row>
    <row r="15" spans="1:11" ht="14.25">
      <c r="A15" s="31" t="s">
        <v>14</v>
      </c>
      <c r="B15" s="32"/>
      <c r="C15" s="32"/>
      <c r="D15" s="32"/>
      <c r="E15" s="33"/>
      <c r="F15" s="16">
        <v>55</v>
      </c>
      <c r="G15" s="17">
        <v>22</v>
      </c>
      <c r="H15" s="18">
        <v>0</v>
      </c>
      <c r="I15" s="19">
        <v>0</v>
      </c>
      <c r="J15" s="2">
        <f>(F15+G15)/(F15+G15+H15+I15)</f>
        <v>1</v>
      </c>
      <c r="K15" s="8"/>
    </row>
    <row r="16" spans="2:6" ht="14.25">
      <c r="B16" s="27"/>
      <c r="C16" s="27"/>
      <c r="D16" s="27"/>
      <c r="E16" s="27"/>
      <c r="F16" s="1"/>
    </row>
  </sheetData>
  <sheetProtection/>
  <mergeCells count="14">
    <mergeCell ref="A6:E6"/>
    <mergeCell ref="A7:E7"/>
    <mergeCell ref="A8:E8"/>
    <mergeCell ref="A9:E9"/>
    <mergeCell ref="A1:J1"/>
    <mergeCell ref="A3:J3"/>
    <mergeCell ref="A4:E4"/>
    <mergeCell ref="A5:E5"/>
    <mergeCell ref="A15:E15"/>
    <mergeCell ref="B16:E16"/>
    <mergeCell ref="A10:E10"/>
    <mergeCell ref="A11:E11"/>
    <mergeCell ref="A12:E12"/>
    <mergeCell ref="A14:E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H35" sqref="H35"/>
    </sheetView>
  </sheetViews>
  <sheetFormatPr defaultColWidth="9.00390625" defaultRowHeight="14.25"/>
  <cols>
    <col min="4" max="4" width="7.875" style="0" customWidth="1"/>
    <col min="5" max="5" width="0.74609375" style="0" hidden="1" customWidth="1"/>
  </cols>
  <sheetData>
    <row r="1" spans="1:10" ht="22.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ht="14.25">
      <c r="G2" t="s">
        <v>28</v>
      </c>
    </row>
    <row r="3" spans="1:10" ht="14.25">
      <c r="A3" s="29" t="s">
        <v>20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4.25">
      <c r="A4" s="30" t="s">
        <v>1</v>
      </c>
      <c r="B4" s="30"/>
      <c r="C4" s="30"/>
      <c r="D4" s="30"/>
      <c r="E4" s="30"/>
      <c r="F4" s="5" t="s">
        <v>2</v>
      </c>
      <c r="G4" s="5" t="s">
        <v>3</v>
      </c>
      <c r="H4" s="5" t="s">
        <v>4</v>
      </c>
      <c r="I4" s="5" t="s">
        <v>5</v>
      </c>
      <c r="J4" s="5" t="s">
        <v>15</v>
      </c>
    </row>
    <row r="5" spans="1:10" ht="14.25">
      <c r="A5" s="26" t="s">
        <v>6</v>
      </c>
      <c r="B5" s="26"/>
      <c r="C5" s="26"/>
      <c r="D5" s="26"/>
      <c r="E5" s="26"/>
      <c r="F5" s="13">
        <v>53</v>
      </c>
      <c r="G5" s="13">
        <v>15</v>
      </c>
      <c r="H5" s="13">
        <v>0</v>
      </c>
      <c r="I5" s="13">
        <v>0</v>
      </c>
      <c r="J5" s="2">
        <f>(F5+G5)/(F5+G5+H5+I5)</f>
        <v>1</v>
      </c>
    </row>
    <row r="6" spans="1:10" ht="14.25">
      <c r="A6" s="26" t="s">
        <v>7</v>
      </c>
      <c r="B6" s="26"/>
      <c r="C6" s="26"/>
      <c r="D6" s="26"/>
      <c r="E6" s="26"/>
      <c r="F6" s="13">
        <v>54</v>
      </c>
      <c r="G6" s="13">
        <v>13</v>
      </c>
      <c r="H6" s="13">
        <v>1</v>
      </c>
      <c r="I6" s="13">
        <v>0</v>
      </c>
      <c r="J6" s="2">
        <f aca="true" t="shared" si="0" ref="J6:J11">(F6+G6)/(F6+G6+H6+I6)</f>
        <v>0.9852941176470589</v>
      </c>
    </row>
    <row r="7" spans="1:10" ht="14.25">
      <c r="A7" s="26" t="s">
        <v>8</v>
      </c>
      <c r="B7" s="26"/>
      <c r="C7" s="26"/>
      <c r="D7" s="26"/>
      <c r="E7" s="26"/>
      <c r="F7" s="13">
        <v>59</v>
      </c>
      <c r="G7" s="13">
        <v>8</v>
      </c>
      <c r="H7" s="13">
        <v>1</v>
      </c>
      <c r="I7" s="13">
        <v>0</v>
      </c>
      <c r="J7" s="2">
        <f t="shared" si="0"/>
        <v>0.9852941176470589</v>
      </c>
    </row>
    <row r="8" spans="1:10" ht="14.25">
      <c r="A8" s="26" t="s">
        <v>9</v>
      </c>
      <c r="B8" s="26"/>
      <c r="C8" s="26"/>
      <c r="D8" s="26"/>
      <c r="E8" s="26"/>
      <c r="F8" s="13">
        <v>37</v>
      </c>
      <c r="G8" s="13">
        <v>26</v>
      </c>
      <c r="H8" s="13">
        <v>4</v>
      </c>
      <c r="I8" s="13">
        <v>1</v>
      </c>
      <c r="J8" s="2">
        <f t="shared" si="0"/>
        <v>0.9264705882352942</v>
      </c>
    </row>
    <row r="9" spans="1:10" ht="14.25">
      <c r="A9" s="26" t="s">
        <v>10</v>
      </c>
      <c r="B9" s="26"/>
      <c r="C9" s="26"/>
      <c r="D9" s="26"/>
      <c r="E9" s="26"/>
      <c r="F9" s="13">
        <v>44</v>
      </c>
      <c r="G9" s="13">
        <v>21</v>
      </c>
      <c r="H9" s="13">
        <v>3</v>
      </c>
      <c r="I9" s="13">
        <v>0</v>
      </c>
      <c r="J9" s="2">
        <f t="shared" si="0"/>
        <v>0.9558823529411765</v>
      </c>
    </row>
    <row r="10" spans="1:10" ht="14.25">
      <c r="A10" s="26" t="s">
        <v>11</v>
      </c>
      <c r="B10" s="26"/>
      <c r="C10" s="26"/>
      <c r="D10" s="26"/>
      <c r="E10" s="26"/>
      <c r="F10" s="13">
        <v>50</v>
      </c>
      <c r="G10" s="13">
        <v>18</v>
      </c>
      <c r="H10" s="13">
        <v>0</v>
      </c>
      <c r="I10" s="13">
        <v>0</v>
      </c>
      <c r="J10" s="2">
        <f t="shared" si="0"/>
        <v>1</v>
      </c>
    </row>
    <row r="11" spans="1:10" ht="14.25">
      <c r="A11" s="26" t="s">
        <v>12</v>
      </c>
      <c r="B11" s="26"/>
      <c r="C11" s="26"/>
      <c r="D11" s="26"/>
      <c r="E11" s="26"/>
      <c r="F11" s="13">
        <v>38</v>
      </c>
      <c r="G11" s="13">
        <v>26</v>
      </c>
      <c r="H11" s="13">
        <v>4</v>
      </c>
      <c r="I11" s="13">
        <v>0</v>
      </c>
      <c r="J11" s="2">
        <f t="shared" si="0"/>
        <v>0.9411764705882353</v>
      </c>
    </row>
    <row r="12" spans="1:10" ht="14.25">
      <c r="A12" s="26" t="s">
        <v>13</v>
      </c>
      <c r="B12" s="26"/>
      <c r="C12" s="26"/>
      <c r="D12" s="26"/>
      <c r="E12" s="26"/>
      <c r="F12" s="13">
        <v>59</v>
      </c>
      <c r="G12" s="13">
        <v>9</v>
      </c>
      <c r="H12" s="13">
        <v>0</v>
      </c>
      <c r="I12" s="13">
        <v>0</v>
      </c>
      <c r="J12" s="2">
        <f>(F12+G12)/(F12+G12+H12+I12)</f>
        <v>1</v>
      </c>
    </row>
    <row r="13" spans="1:11" s="4" customFormat="1" ht="14.25">
      <c r="A13" s="3"/>
      <c r="B13" s="3"/>
      <c r="C13" s="3"/>
      <c r="D13" s="3"/>
      <c r="E13" s="3"/>
      <c r="F13" s="20"/>
      <c r="G13" s="20"/>
      <c r="H13" s="20"/>
      <c r="I13" s="20"/>
      <c r="J13" s="3"/>
      <c r="K13"/>
    </row>
    <row r="14" spans="1:10" ht="14.25">
      <c r="A14" s="31"/>
      <c r="B14" s="32"/>
      <c r="C14" s="32"/>
      <c r="D14" s="32"/>
      <c r="E14" s="33"/>
      <c r="F14" s="21" t="s">
        <v>17</v>
      </c>
      <c r="G14" s="22" t="s">
        <v>18</v>
      </c>
      <c r="H14" s="21" t="s">
        <v>4</v>
      </c>
      <c r="I14" s="22" t="s">
        <v>19</v>
      </c>
      <c r="J14" s="5" t="s">
        <v>15</v>
      </c>
    </row>
    <row r="15" spans="1:10" ht="14.25">
      <c r="A15" s="31" t="s">
        <v>14</v>
      </c>
      <c r="B15" s="32"/>
      <c r="C15" s="32"/>
      <c r="D15" s="32"/>
      <c r="E15" s="33"/>
      <c r="F15" s="16">
        <v>51</v>
      </c>
      <c r="G15" s="17">
        <v>16</v>
      </c>
      <c r="H15" s="18">
        <v>1</v>
      </c>
      <c r="I15" s="19">
        <v>0</v>
      </c>
      <c r="J15" s="2">
        <f>(F15+G15)/(F15+G15+H15+I15)</f>
        <v>0.9852941176470589</v>
      </c>
    </row>
    <row r="16" spans="2:6" ht="14.25">
      <c r="B16" s="27"/>
      <c r="C16" s="27"/>
      <c r="D16" s="27"/>
      <c r="E16" s="27"/>
      <c r="F16" s="1"/>
    </row>
  </sheetData>
  <sheetProtection/>
  <mergeCells count="14">
    <mergeCell ref="A6:E6"/>
    <mergeCell ref="A7:E7"/>
    <mergeCell ref="A8:E8"/>
    <mergeCell ref="A9:E9"/>
    <mergeCell ref="A1:J1"/>
    <mergeCell ref="A3:J3"/>
    <mergeCell ref="A4:E4"/>
    <mergeCell ref="A5:E5"/>
    <mergeCell ref="A15:E15"/>
    <mergeCell ref="B16:E16"/>
    <mergeCell ref="A10:E10"/>
    <mergeCell ref="A11:E11"/>
    <mergeCell ref="A12:E12"/>
    <mergeCell ref="A14:E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J37" sqref="J37"/>
    </sheetView>
  </sheetViews>
  <sheetFormatPr defaultColWidth="9.00390625" defaultRowHeight="14.25"/>
  <cols>
    <col min="4" max="4" width="7.875" style="0" customWidth="1"/>
    <col min="5" max="5" width="0.74609375" style="0" hidden="1" customWidth="1"/>
  </cols>
  <sheetData>
    <row r="1" spans="1:10" ht="22.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ht="14.25">
      <c r="G2" t="s">
        <v>30</v>
      </c>
    </row>
    <row r="3" spans="1:10" ht="14.25">
      <c r="A3" s="34" t="s">
        <v>21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4.25">
      <c r="A4" s="30" t="s">
        <v>1</v>
      </c>
      <c r="B4" s="30"/>
      <c r="C4" s="30"/>
      <c r="D4" s="30"/>
      <c r="E4" s="30"/>
      <c r="F4" s="5" t="s">
        <v>2</v>
      </c>
      <c r="G4" s="5" t="s">
        <v>3</v>
      </c>
      <c r="H4" s="5" t="s">
        <v>4</v>
      </c>
      <c r="I4" s="5" t="s">
        <v>5</v>
      </c>
      <c r="J4" s="5" t="s">
        <v>15</v>
      </c>
    </row>
    <row r="5" spans="1:10" ht="14.25">
      <c r="A5" s="26" t="s">
        <v>6</v>
      </c>
      <c r="B5" s="26"/>
      <c r="C5" s="26"/>
      <c r="D5" s="26"/>
      <c r="E5" s="26"/>
      <c r="F5" s="13">
        <v>77</v>
      </c>
      <c r="G5" s="13">
        <v>15</v>
      </c>
      <c r="H5" s="13">
        <v>1</v>
      </c>
      <c r="I5" s="13">
        <v>0</v>
      </c>
      <c r="J5" s="2">
        <f>(F5+G5)/(F5+G5+H5+I5)</f>
        <v>0.989247311827957</v>
      </c>
    </row>
    <row r="6" spans="1:10" ht="14.25">
      <c r="A6" s="26" t="s">
        <v>7</v>
      </c>
      <c r="B6" s="26"/>
      <c r="C6" s="26"/>
      <c r="D6" s="26"/>
      <c r="E6" s="26"/>
      <c r="F6" s="13">
        <v>79</v>
      </c>
      <c r="G6" s="13">
        <v>14</v>
      </c>
      <c r="H6" s="13">
        <v>0</v>
      </c>
      <c r="I6" s="13">
        <v>0</v>
      </c>
      <c r="J6" s="2">
        <f aca="true" t="shared" si="0" ref="J6:J12">(F6+G6)/(F6+G6+H6+I6)</f>
        <v>1</v>
      </c>
    </row>
    <row r="7" spans="1:10" ht="14.25">
      <c r="A7" s="26" t="s">
        <v>8</v>
      </c>
      <c r="B7" s="26"/>
      <c r="C7" s="26"/>
      <c r="D7" s="26"/>
      <c r="E7" s="26"/>
      <c r="F7" s="13">
        <v>78</v>
      </c>
      <c r="G7" s="13">
        <v>15</v>
      </c>
      <c r="H7" s="13">
        <v>0</v>
      </c>
      <c r="I7" s="13">
        <v>0</v>
      </c>
      <c r="J7" s="2">
        <f t="shared" si="0"/>
        <v>1</v>
      </c>
    </row>
    <row r="8" spans="1:10" ht="14.25">
      <c r="A8" s="26" t="s">
        <v>9</v>
      </c>
      <c r="B8" s="26"/>
      <c r="C8" s="26"/>
      <c r="D8" s="26"/>
      <c r="E8" s="26"/>
      <c r="F8" s="13">
        <v>34</v>
      </c>
      <c r="G8" s="13">
        <v>49</v>
      </c>
      <c r="H8" s="13">
        <v>10</v>
      </c>
      <c r="I8" s="13">
        <v>0</v>
      </c>
      <c r="J8" s="2">
        <f t="shared" si="0"/>
        <v>0.8924731182795699</v>
      </c>
    </row>
    <row r="9" spans="1:10" ht="14.25">
      <c r="A9" s="26" t="s">
        <v>10</v>
      </c>
      <c r="B9" s="26"/>
      <c r="C9" s="26"/>
      <c r="D9" s="26"/>
      <c r="E9" s="26"/>
      <c r="F9" s="13">
        <v>49</v>
      </c>
      <c r="G9" s="13">
        <v>40</v>
      </c>
      <c r="H9" s="13">
        <v>4</v>
      </c>
      <c r="I9" s="13">
        <v>0</v>
      </c>
      <c r="J9" s="2">
        <f t="shared" si="0"/>
        <v>0.956989247311828</v>
      </c>
    </row>
    <row r="10" spans="1:10" ht="14.25">
      <c r="A10" s="26" t="s">
        <v>11</v>
      </c>
      <c r="B10" s="26"/>
      <c r="C10" s="26"/>
      <c r="D10" s="26"/>
      <c r="E10" s="26"/>
      <c r="F10" s="13">
        <v>71</v>
      </c>
      <c r="G10" s="13">
        <v>21</v>
      </c>
      <c r="H10" s="13">
        <v>1</v>
      </c>
      <c r="I10" s="13">
        <v>0</v>
      </c>
      <c r="J10" s="2">
        <f t="shared" si="0"/>
        <v>0.989247311827957</v>
      </c>
    </row>
    <row r="11" spans="1:10" ht="14.25">
      <c r="A11" s="26" t="s">
        <v>12</v>
      </c>
      <c r="B11" s="26"/>
      <c r="C11" s="26"/>
      <c r="D11" s="26"/>
      <c r="E11" s="26"/>
      <c r="F11" s="13">
        <v>37</v>
      </c>
      <c r="G11" s="13">
        <v>48</v>
      </c>
      <c r="H11" s="13">
        <v>8</v>
      </c>
      <c r="I11" s="13">
        <v>0</v>
      </c>
      <c r="J11" s="2">
        <f t="shared" si="0"/>
        <v>0.9139784946236559</v>
      </c>
    </row>
    <row r="12" spans="1:10" ht="14.25">
      <c r="A12" s="26" t="s">
        <v>13</v>
      </c>
      <c r="B12" s="26"/>
      <c r="C12" s="26"/>
      <c r="D12" s="26"/>
      <c r="E12" s="26"/>
      <c r="F12" s="13">
        <v>80</v>
      </c>
      <c r="G12" s="13">
        <v>12</v>
      </c>
      <c r="H12" s="13">
        <v>1</v>
      </c>
      <c r="I12" s="13">
        <v>0</v>
      </c>
      <c r="J12" s="2">
        <f t="shared" si="0"/>
        <v>0.989247311827957</v>
      </c>
    </row>
    <row r="13" spans="1:11" s="4" customFormat="1" ht="14.25">
      <c r="A13" s="3"/>
      <c r="B13" s="3"/>
      <c r="C13" s="3"/>
      <c r="D13" s="3"/>
      <c r="E13" s="3"/>
      <c r="F13" s="20"/>
      <c r="G13" s="20"/>
      <c r="H13" s="20"/>
      <c r="I13" s="20"/>
      <c r="J13" s="3"/>
      <c r="K13"/>
    </row>
    <row r="14" spans="1:10" ht="14.25">
      <c r="A14" s="31"/>
      <c r="B14" s="32"/>
      <c r="C14" s="32"/>
      <c r="D14" s="32"/>
      <c r="E14" s="33"/>
      <c r="F14" s="21" t="s">
        <v>17</v>
      </c>
      <c r="G14" s="22" t="s">
        <v>18</v>
      </c>
      <c r="H14" s="21" t="s">
        <v>4</v>
      </c>
      <c r="I14" s="22" t="s">
        <v>19</v>
      </c>
      <c r="J14" s="5" t="s">
        <v>15</v>
      </c>
    </row>
    <row r="15" spans="1:10" ht="14.25">
      <c r="A15" s="31" t="s">
        <v>14</v>
      </c>
      <c r="B15" s="32"/>
      <c r="C15" s="32"/>
      <c r="D15" s="32"/>
      <c r="E15" s="33"/>
      <c r="F15" s="16">
        <v>74</v>
      </c>
      <c r="G15" s="17">
        <v>18</v>
      </c>
      <c r="H15" s="18">
        <v>1</v>
      </c>
      <c r="I15" s="19">
        <v>0</v>
      </c>
      <c r="J15" s="2">
        <f>(F15+G15)/(F15+G15+H15+I15)</f>
        <v>0.989247311827957</v>
      </c>
    </row>
    <row r="16" spans="2:9" ht="14.25">
      <c r="B16" s="27"/>
      <c r="C16" s="27"/>
      <c r="D16" s="27"/>
      <c r="E16" s="27"/>
      <c r="F16" s="23"/>
      <c r="G16" s="15"/>
      <c r="H16" s="15"/>
      <c r="I16" s="15"/>
    </row>
  </sheetData>
  <sheetProtection/>
  <mergeCells count="14">
    <mergeCell ref="A6:E6"/>
    <mergeCell ref="A7:E7"/>
    <mergeCell ref="A8:E8"/>
    <mergeCell ref="A9:E9"/>
    <mergeCell ref="A1:J1"/>
    <mergeCell ref="A3:J3"/>
    <mergeCell ref="A4:E4"/>
    <mergeCell ref="A5:E5"/>
    <mergeCell ref="A15:E15"/>
    <mergeCell ref="B16:E16"/>
    <mergeCell ref="A10:E10"/>
    <mergeCell ref="A11:E11"/>
    <mergeCell ref="A12:E12"/>
    <mergeCell ref="A14:E1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L39" sqref="L39"/>
    </sheetView>
  </sheetViews>
  <sheetFormatPr defaultColWidth="9.00390625" defaultRowHeight="14.25"/>
  <cols>
    <col min="4" max="4" width="7.875" style="0" customWidth="1"/>
    <col min="5" max="5" width="0.74609375" style="0" hidden="1" customWidth="1"/>
  </cols>
  <sheetData>
    <row r="1" spans="1:10" ht="22.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ht="14.25">
      <c r="G2" s="9" t="s">
        <v>22</v>
      </c>
    </row>
    <row r="3" spans="1:10" ht="14.25">
      <c r="A3" s="34" t="s">
        <v>23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4.25">
      <c r="A4" s="30" t="s">
        <v>1</v>
      </c>
      <c r="B4" s="30"/>
      <c r="C4" s="30"/>
      <c r="D4" s="30"/>
      <c r="E4" s="30"/>
      <c r="F4" s="5" t="s">
        <v>2</v>
      </c>
      <c r="G4" s="5" t="s">
        <v>3</v>
      </c>
      <c r="H4" s="5" t="s">
        <v>4</v>
      </c>
      <c r="I4" s="5" t="s">
        <v>5</v>
      </c>
      <c r="J4" s="5" t="s">
        <v>16</v>
      </c>
    </row>
    <row r="5" spans="1:10" ht="14.25">
      <c r="A5" s="26" t="s">
        <v>6</v>
      </c>
      <c r="B5" s="26"/>
      <c r="C5" s="26"/>
      <c r="D5" s="26"/>
      <c r="E5" s="26"/>
      <c r="F5" s="13">
        <v>122</v>
      </c>
      <c r="G5" s="13">
        <v>11</v>
      </c>
      <c r="H5" s="13">
        <v>1</v>
      </c>
      <c r="I5" s="13">
        <v>0</v>
      </c>
      <c r="J5" s="2">
        <f>(F5+G5)/(F5+G5+H5+I5)</f>
        <v>0.9925373134328358</v>
      </c>
    </row>
    <row r="6" spans="1:10" ht="14.25">
      <c r="A6" s="26" t="s">
        <v>7</v>
      </c>
      <c r="B6" s="26"/>
      <c r="C6" s="26"/>
      <c r="D6" s="26"/>
      <c r="E6" s="26"/>
      <c r="F6" s="13">
        <v>112</v>
      </c>
      <c r="G6" s="13">
        <v>22</v>
      </c>
      <c r="H6" s="13">
        <v>0</v>
      </c>
      <c r="I6" s="13">
        <v>0</v>
      </c>
      <c r="J6" s="2">
        <f aca="true" t="shared" si="0" ref="J6:J12">(F6+G6)/(F6+G6+H6+I6)</f>
        <v>1</v>
      </c>
    </row>
    <row r="7" spans="1:10" ht="14.25">
      <c r="A7" s="26" t="s">
        <v>8</v>
      </c>
      <c r="B7" s="26"/>
      <c r="C7" s="26"/>
      <c r="D7" s="26"/>
      <c r="E7" s="26"/>
      <c r="F7" s="13">
        <v>115</v>
      </c>
      <c r="G7" s="13">
        <v>19</v>
      </c>
      <c r="H7" s="13">
        <v>0</v>
      </c>
      <c r="I7" s="13">
        <v>0</v>
      </c>
      <c r="J7" s="2">
        <f t="shared" si="0"/>
        <v>1</v>
      </c>
    </row>
    <row r="8" spans="1:10" ht="14.25">
      <c r="A8" s="26" t="s">
        <v>9</v>
      </c>
      <c r="B8" s="26"/>
      <c r="C8" s="26"/>
      <c r="D8" s="26"/>
      <c r="E8" s="26"/>
      <c r="F8" s="13">
        <v>66</v>
      </c>
      <c r="G8" s="13">
        <v>61</v>
      </c>
      <c r="H8" s="13">
        <v>7</v>
      </c>
      <c r="I8" s="13">
        <v>0</v>
      </c>
      <c r="J8" s="2">
        <f t="shared" si="0"/>
        <v>0.9477611940298507</v>
      </c>
    </row>
    <row r="9" spans="1:10" ht="14.25">
      <c r="A9" s="26" t="s">
        <v>10</v>
      </c>
      <c r="B9" s="26"/>
      <c r="C9" s="26"/>
      <c r="D9" s="26"/>
      <c r="E9" s="26"/>
      <c r="F9" s="13">
        <v>96</v>
      </c>
      <c r="G9" s="13">
        <v>36</v>
      </c>
      <c r="H9" s="13">
        <v>2</v>
      </c>
      <c r="I9" s="13">
        <v>0</v>
      </c>
      <c r="J9" s="2">
        <f t="shared" si="0"/>
        <v>0.9850746268656716</v>
      </c>
    </row>
    <row r="10" spans="1:10" ht="14.25">
      <c r="A10" s="26" t="s">
        <v>11</v>
      </c>
      <c r="B10" s="26"/>
      <c r="C10" s="26"/>
      <c r="D10" s="26"/>
      <c r="E10" s="26"/>
      <c r="F10" s="13">
        <v>99</v>
      </c>
      <c r="G10" s="13">
        <v>33</v>
      </c>
      <c r="H10" s="13">
        <v>2</v>
      </c>
      <c r="I10" s="13">
        <v>0</v>
      </c>
      <c r="J10" s="2">
        <f t="shared" si="0"/>
        <v>0.9850746268656716</v>
      </c>
    </row>
    <row r="11" spans="1:10" ht="14.25">
      <c r="A11" s="26" t="s">
        <v>12</v>
      </c>
      <c r="B11" s="26"/>
      <c r="C11" s="26"/>
      <c r="D11" s="26"/>
      <c r="E11" s="26"/>
      <c r="F11" s="13">
        <v>63</v>
      </c>
      <c r="G11" s="13">
        <v>66</v>
      </c>
      <c r="H11" s="13">
        <v>5</v>
      </c>
      <c r="I11" s="13">
        <v>0</v>
      </c>
      <c r="J11" s="2">
        <f t="shared" si="0"/>
        <v>0.9626865671641791</v>
      </c>
    </row>
    <row r="12" spans="1:10" ht="14.25">
      <c r="A12" s="26" t="s">
        <v>13</v>
      </c>
      <c r="B12" s="26"/>
      <c r="C12" s="26"/>
      <c r="D12" s="26"/>
      <c r="E12" s="26"/>
      <c r="F12" s="13">
        <v>109</v>
      </c>
      <c r="G12" s="13">
        <v>25</v>
      </c>
      <c r="H12" s="13">
        <v>0</v>
      </c>
      <c r="I12" s="13">
        <v>0</v>
      </c>
      <c r="J12" s="2">
        <f t="shared" si="0"/>
        <v>1</v>
      </c>
    </row>
    <row r="13" spans="1:11" s="4" customFormat="1" ht="14.25">
      <c r="A13" s="3"/>
      <c r="B13" s="3"/>
      <c r="C13" s="3"/>
      <c r="D13" s="3"/>
      <c r="E13" s="3"/>
      <c r="F13" s="20"/>
      <c r="G13" s="20"/>
      <c r="H13" s="20"/>
      <c r="I13" s="20"/>
      <c r="J13" s="3"/>
      <c r="K13"/>
    </row>
    <row r="14" spans="1:10" ht="14.25">
      <c r="A14" s="31"/>
      <c r="B14" s="32"/>
      <c r="C14" s="32"/>
      <c r="D14" s="32"/>
      <c r="E14" s="33"/>
      <c r="F14" s="21" t="s">
        <v>17</v>
      </c>
      <c r="G14" s="22" t="s">
        <v>18</v>
      </c>
      <c r="H14" s="21" t="s">
        <v>4</v>
      </c>
      <c r="I14" s="22" t="s">
        <v>19</v>
      </c>
      <c r="J14" s="5" t="s">
        <v>15</v>
      </c>
    </row>
    <row r="15" spans="1:10" ht="14.25">
      <c r="A15" s="31" t="s">
        <v>14</v>
      </c>
      <c r="B15" s="32"/>
      <c r="C15" s="32"/>
      <c r="D15" s="32"/>
      <c r="E15" s="33"/>
      <c r="F15" s="16">
        <v>121</v>
      </c>
      <c r="G15" s="17">
        <v>13</v>
      </c>
      <c r="H15" s="18">
        <v>0</v>
      </c>
      <c r="I15" s="19">
        <v>0</v>
      </c>
      <c r="J15" s="2">
        <f>(F15+G15)/(F15+G15+H15+I15)</f>
        <v>1</v>
      </c>
    </row>
    <row r="16" spans="2:6" ht="14.25">
      <c r="B16" s="27"/>
      <c r="C16" s="27"/>
      <c r="D16" s="27"/>
      <c r="E16" s="27"/>
      <c r="F16" s="1"/>
    </row>
  </sheetData>
  <sheetProtection/>
  <mergeCells count="14">
    <mergeCell ref="A9:E9"/>
    <mergeCell ref="A10:E10"/>
    <mergeCell ref="A11:E11"/>
    <mergeCell ref="A12:E12"/>
    <mergeCell ref="B16:E16"/>
    <mergeCell ref="A14:E14"/>
    <mergeCell ref="A15:E15"/>
    <mergeCell ref="A1:J1"/>
    <mergeCell ref="A6:E6"/>
    <mergeCell ref="A5:E5"/>
    <mergeCell ref="A4:E4"/>
    <mergeCell ref="A3:J3"/>
    <mergeCell ref="A8:E8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M28" sqref="M28"/>
    </sheetView>
  </sheetViews>
  <sheetFormatPr defaultColWidth="9.00390625" defaultRowHeight="14.25"/>
  <cols>
    <col min="4" max="4" width="7.875" style="0" customWidth="1"/>
    <col min="5" max="5" width="0" style="0" hidden="1" customWidth="1"/>
  </cols>
  <sheetData>
    <row r="1" spans="1:10" ht="22.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ht="14.25">
      <c r="G2" s="9" t="s">
        <v>25</v>
      </c>
    </row>
    <row r="3" spans="1:10" ht="14.25">
      <c r="A3" s="34" t="s">
        <v>24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4.25">
      <c r="A4" s="30" t="s">
        <v>1</v>
      </c>
      <c r="B4" s="30"/>
      <c r="C4" s="30"/>
      <c r="D4" s="30"/>
      <c r="E4" s="30"/>
      <c r="F4" s="5" t="s">
        <v>2</v>
      </c>
      <c r="G4" s="5" t="s">
        <v>3</v>
      </c>
      <c r="H4" s="5" t="s">
        <v>4</v>
      </c>
      <c r="I4" s="5" t="s">
        <v>5</v>
      </c>
      <c r="J4" s="5" t="s">
        <v>15</v>
      </c>
    </row>
    <row r="5" spans="1:10" ht="14.25">
      <c r="A5" s="26" t="s">
        <v>6</v>
      </c>
      <c r="B5" s="26"/>
      <c r="C5" s="26"/>
      <c r="D5" s="26"/>
      <c r="E5" s="26"/>
      <c r="F5" s="13">
        <v>40</v>
      </c>
      <c r="G5" s="13">
        <v>20</v>
      </c>
      <c r="H5" s="13">
        <v>0</v>
      </c>
      <c r="I5" s="13">
        <v>0</v>
      </c>
      <c r="J5" s="2">
        <f>(F5+G5)/(F5+G5+H5+I5)</f>
        <v>1</v>
      </c>
    </row>
    <row r="6" spans="1:10" ht="14.25">
      <c r="A6" s="26" t="s">
        <v>7</v>
      </c>
      <c r="B6" s="26"/>
      <c r="C6" s="26"/>
      <c r="D6" s="26"/>
      <c r="E6" s="26"/>
      <c r="F6" s="13">
        <v>40</v>
      </c>
      <c r="G6" s="13">
        <v>20</v>
      </c>
      <c r="H6" s="13">
        <v>0</v>
      </c>
      <c r="I6" s="13">
        <v>0</v>
      </c>
      <c r="J6" s="2">
        <f aca="true" t="shared" si="0" ref="J6:J12">(F6+G6)/(F6+G6+H6+I6)</f>
        <v>1</v>
      </c>
    </row>
    <row r="7" spans="1:10" ht="14.25">
      <c r="A7" s="26" t="s">
        <v>8</v>
      </c>
      <c r="B7" s="26"/>
      <c r="C7" s="26"/>
      <c r="D7" s="26"/>
      <c r="E7" s="26"/>
      <c r="F7" s="13">
        <v>43</v>
      </c>
      <c r="G7" s="13">
        <v>17</v>
      </c>
      <c r="H7" s="13">
        <v>0</v>
      </c>
      <c r="I7" s="13">
        <v>0</v>
      </c>
      <c r="J7" s="2">
        <f t="shared" si="0"/>
        <v>1</v>
      </c>
    </row>
    <row r="8" spans="1:10" ht="14.25">
      <c r="A8" s="26" t="s">
        <v>9</v>
      </c>
      <c r="B8" s="26"/>
      <c r="C8" s="26"/>
      <c r="D8" s="26"/>
      <c r="E8" s="26"/>
      <c r="F8" s="13">
        <v>17</v>
      </c>
      <c r="G8" s="13">
        <v>40</v>
      </c>
      <c r="H8" s="13">
        <v>3</v>
      </c>
      <c r="I8" s="13">
        <v>0</v>
      </c>
      <c r="J8" s="2">
        <f t="shared" si="0"/>
        <v>0.95</v>
      </c>
    </row>
    <row r="9" spans="1:10" ht="14.25">
      <c r="A9" s="26" t="s">
        <v>10</v>
      </c>
      <c r="B9" s="26"/>
      <c r="C9" s="26"/>
      <c r="D9" s="26"/>
      <c r="E9" s="26"/>
      <c r="F9" s="13">
        <v>33</v>
      </c>
      <c r="G9" s="13">
        <v>26</v>
      </c>
      <c r="H9" s="13">
        <v>1</v>
      </c>
      <c r="I9" s="13">
        <v>0</v>
      </c>
      <c r="J9" s="2">
        <f t="shared" si="0"/>
        <v>0.9833333333333333</v>
      </c>
    </row>
    <row r="10" spans="1:10" ht="14.25">
      <c r="A10" s="26" t="s">
        <v>11</v>
      </c>
      <c r="B10" s="26"/>
      <c r="C10" s="26"/>
      <c r="D10" s="26"/>
      <c r="E10" s="26"/>
      <c r="F10" s="13">
        <v>33</v>
      </c>
      <c r="G10" s="13">
        <v>26</v>
      </c>
      <c r="H10" s="13">
        <v>1</v>
      </c>
      <c r="I10" s="13">
        <v>0</v>
      </c>
      <c r="J10" s="2">
        <f t="shared" si="0"/>
        <v>0.9833333333333333</v>
      </c>
    </row>
    <row r="11" spans="1:10" ht="14.25">
      <c r="A11" s="26" t="s">
        <v>12</v>
      </c>
      <c r="B11" s="26"/>
      <c r="C11" s="26"/>
      <c r="D11" s="26"/>
      <c r="E11" s="26"/>
      <c r="F11" s="13">
        <v>17</v>
      </c>
      <c r="G11" s="13">
        <v>34</v>
      </c>
      <c r="H11" s="13">
        <v>9</v>
      </c>
      <c r="I11" s="13">
        <v>0</v>
      </c>
      <c r="J11" s="2">
        <f t="shared" si="0"/>
        <v>0.85</v>
      </c>
    </row>
    <row r="12" spans="1:10" ht="14.25">
      <c r="A12" s="26" t="s">
        <v>13</v>
      </c>
      <c r="B12" s="26"/>
      <c r="C12" s="26"/>
      <c r="D12" s="26"/>
      <c r="E12" s="26"/>
      <c r="F12" s="13">
        <v>50</v>
      </c>
      <c r="G12" s="13">
        <v>10</v>
      </c>
      <c r="H12" s="13">
        <v>0</v>
      </c>
      <c r="I12" s="13">
        <v>0</v>
      </c>
      <c r="J12" s="2">
        <f t="shared" si="0"/>
        <v>1</v>
      </c>
    </row>
    <row r="13" spans="1:10" ht="14.25">
      <c r="A13" s="3"/>
      <c r="B13" s="3"/>
      <c r="C13" s="3"/>
      <c r="D13" s="3"/>
      <c r="E13" s="3"/>
      <c r="F13" s="20"/>
      <c r="G13" s="20"/>
      <c r="H13" s="20"/>
      <c r="I13" s="20"/>
      <c r="J13" s="3"/>
    </row>
    <row r="14" spans="1:10" ht="14.25">
      <c r="A14" s="31"/>
      <c r="B14" s="32"/>
      <c r="C14" s="32"/>
      <c r="D14" s="32"/>
      <c r="E14" s="33"/>
      <c r="F14" s="21" t="s">
        <v>17</v>
      </c>
      <c r="G14" s="22" t="s">
        <v>18</v>
      </c>
      <c r="H14" s="21" t="s">
        <v>4</v>
      </c>
      <c r="I14" s="22" t="s">
        <v>19</v>
      </c>
      <c r="J14" s="5" t="s">
        <v>15</v>
      </c>
    </row>
    <row r="15" spans="1:10" ht="14.25">
      <c r="A15" s="31" t="s">
        <v>14</v>
      </c>
      <c r="B15" s="32"/>
      <c r="C15" s="32"/>
      <c r="D15" s="32"/>
      <c r="E15" s="33"/>
      <c r="F15" s="16">
        <v>41</v>
      </c>
      <c r="G15" s="17">
        <v>19</v>
      </c>
      <c r="H15" s="18">
        <v>0</v>
      </c>
      <c r="I15" s="19">
        <v>0</v>
      </c>
      <c r="J15" s="2">
        <f>(F15+G15)/(F15+G15+H15+I15)</f>
        <v>1</v>
      </c>
    </row>
    <row r="16" spans="6:9" ht="14.25">
      <c r="F16" s="15"/>
      <c r="G16" s="15"/>
      <c r="H16" s="15"/>
      <c r="I16" s="15"/>
    </row>
  </sheetData>
  <sheetProtection/>
  <mergeCells count="13">
    <mergeCell ref="A15:E15"/>
    <mergeCell ref="A8:E8"/>
    <mergeCell ref="A9:E9"/>
    <mergeCell ref="A10:E10"/>
    <mergeCell ref="A11:E11"/>
    <mergeCell ref="A12:E12"/>
    <mergeCell ref="A14:E14"/>
    <mergeCell ref="A1:J1"/>
    <mergeCell ref="A3:J3"/>
    <mergeCell ref="A4:E4"/>
    <mergeCell ref="A5:E5"/>
    <mergeCell ref="A6:E6"/>
    <mergeCell ref="A7:E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K36" sqref="K36"/>
    </sheetView>
  </sheetViews>
  <sheetFormatPr defaultColWidth="9.00390625" defaultRowHeight="14.25"/>
  <cols>
    <col min="4" max="4" width="7.875" style="0" customWidth="1"/>
    <col min="5" max="5" width="0" style="0" hidden="1" customWidth="1"/>
  </cols>
  <sheetData>
    <row r="1" spans="1:10" ht="22.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ht="14.25">
      <c r="G2" t="s">
        <v>26</v>
      </c>
    </row>
    <row r="3" spans="1:10" ht="14.25">
      <c r="A3" s="29" t="s">
        <v>27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4.25">
      <c r="A4" s="30" t="s">
        <v>1</v>
      </c>
      <c r="B4" s="30"/>
      <c r="C4" s="30"/>
      <c r="D4" s="30"/>
      <c r="E4" s="30"/>
      <c r="F4" s="5" t="s">
        <v>2</v>
      </c>
      <c r="G4" s="5" t="s">
        <v>3</v>
      </c>
      <c r="H4" s="5" t="s">
        <v>4</v>
      </c>
      <c r="I4" s="5" t="s">
        <v>5</v>
      </c>
      <c r="J4" s="5" t="s">
        <v>15</v>
      </c>
    </row>
    <row r="5" spans="1:10" ht="14.25">
      <c r="A5" s="26" t="s">
        <v>6</v>
      </c>
      <c r="B5" s="26"/>
      <c r="C5" s="26"/>
      <c r="D5" s="26"/>
      <c r="E5" s="26"/>
      <c r="F5" s="13">
        <v>22</v>
      </c>
      <c r="G5" s="13">
        <v>6</v>
      </c>
      <c r="H5" s="13">
        <v>1</v>
      </c>
      <c r="I5" s="13">
        <v>0</v>
      </c>
      <c r="J5" s="2">
        <f>(F5+G5)/(F5+G5+H5+I5)</f>
        <v>0.9655172413793104</v>
      </c>
    </row>
    <row r="6" spans="1:10" ht="14.25">
      <c r="A6" s="26" t="s">
        <v>7</v>
      </c>
      <c r="B6" s="26"/>
      <c r="C6" s="26"/>
      <c r="D6" s="26"/>
      <c r="E6" s="26"/>
      <c r="F6" s="13">
        <v>21</v>
      </c>
      <c r="G6" s="13">
        <v>8</v>
      </c>
      <c r="H6" s="13">
        <v>0</v>
      </c>
      <c r="I6" s="13">
        <v>0</v>
      </c>
      <c r="J6" s="2">
        <f aca="true" t="shared" si="0" ref="J6:J12">(F6+G6)/(F6+G6+H6+I6)</f>
        <v>1</v>
      </c>
    </row>
    <row r="7" spans="1:10" ht="14.25">
      <c r="A7" s="26" t="s">
        <v>8</v>
      </c>
      <c r="B7" s="26"/>
      <c r="C7" s="26"/>
      <c r="D7" s="26"/>
      <c r="E7" s="26"/>
      <c r="F7" s="13">
        <v>24</v>
      </c>
      <c r="G7" s="13">
        <v>5</v>
      </c>
      <c r="H7" s="13">
        <v>0</v>
      </c>
      <c r="I7" s="13">
        <v>0</v>
      </c>
      <c r="J7" s="2">
        <f t="shared" si="0"/>
        <v>1</v>
      </c>
    </row>
    <row r="8" spans="1:10" ht="14.25">
      <c r="A8" s="26" t="s">
        <v>9</v>
      </c>
      <c r="B8" s="26"/>
      <c r="C8" s="26"/>
      <c r="D8" s="26"/>
      <c r="E8" s="26"/>
      <c r="F8" s="13">
        <v>6</v>
      </c>
      <c r="G8" s="13">
        <v>21</v>
      </c>
      <c r="H8" s="13">
        <v>2</v>
      </c>
      <c r="I8" s="13">
        <v>0</v>
      </c>
      <c r="J8" s="2">
        <f t="shared" si="0"/>
        <v>0.9310344827586207</v>
      </c>
    </row>
    <row r="9" spans="1:10" ht="14.25">
      <c r="A9" s="26" t="s">
        <v>10</v>
      </c>
      <c r="B9" s="26"/>
      <c r="C9" s="26"/>
      <c r="D9" s="26"/>
      <c r="E9" s="26"/>
      <c r="F9" s="13">
        <v>12</v>
      </c>
      <c r="G9" s="13">
        <v>16</v>
      </c>
      <c r="H9" s="13">
        <v>1</v>
      </c>
      <c r="I9" s="13">
        <v>0</v>
      </c>
      <c r="J9" s="2">
        <f t="shared" si="0"/>
        <v>0.9655172413793104</v>
      </c>
    </row>
    <row r="10" spans="1:10" ht="14.25">
      <c r="A10" s="26" t="s">
        <v>11</v>
      </c>
      <c r="B10" s="26"/>
      <c r="C10" s="26"/>
      <c r="D10" s="26"/>
      <c r="E10" s="26"/>
      <c r="F10" s="13">
        <v>19</v>
      </c>
      <c r="G10" s="13">
        <v>9</v>
      </c>
      <c r="H10" s="13">
        <v>1</v>
      </c>
      <c r="I10" s="13">
        <v>0</v>
      </c>
      <c r="J10" s="2">
        <f t="shared" si="0"/>
        <v>0.9655172413793104</v>
      </c>
    </row>
    <row r="11" spans="1:10" ht="14.25">
      <c r="A11" s="26" t="s">
        <v>12</v>
      </c>
      <c r="B11" s="26"/>
      <c r="C11" s="26"/>
      <c r="D11" s="26"/>
      <c r="E11" s="26"/>
      <c r="F11" s="13">
        <v>11</v>
      </c>
      <c r="G11" s="13">
        <v>15</v>
      </c>
      <c r="H11" s="13">
        <v>3</v>
      </c>
      <c r="I11" s="13">
        <v>0</v>
      </c>
      <c r="J11" s="2">
        <f t="shared" si="0"/>
        <v>0.896551724137931</v>
      </c>
    </row>
    <row r="12" spans="1:10" ht="14.25">
      <c r="A12" s="26" t="s">
        <v>13</v>
      </c>
      <c r="B12" s="26"/>
      <c r="C12" s="26"/>
      <c r="D12" s="26"/>
      <c r="E12" s="26"/>
      <c r="F12" s="13">
        <v>23</v>
      </c>
      <c r="G12" s="13">
        <v>6</v>
      </c>
      <c r="H12" s="13">
        <v>0</v>
      </c>
      <c r="I12" s="13">
        <v>0</v>
      </c>
      <c r="J12" s="2">
        <f t="shared" si="0"/>
        <v>1</v>
      </c>
    </row>
    <row r="13" spans="1:10" ht="14.25">
      <c r="A13" s="3"/>
      <c r="B13" s="3"/>
      <c r="C13" s="3"/>
      <c r="D13" s="3"/>
      <c r="E13" s="3"/>
      <c r="F13" s="20"/>
      <c r="G13" s="20"/>
      <c r="H13" s="20"/>
      <c r="I13" s="20"/>
      <c r="J13" s="3"/>
    </row>
    <row r="14" spans="1:10" ht="14.25">
      <c r="A14" s="31"/>
      <c r="B14" s="32"/>
      <c r="C14" s="32"/>
      <c r="D14" s="32"/>
      <c r="E14" s="33"/>
      <c r="F14" s="21" t="s">
        <v>17</v>
      </c>
      <c r="G14" s="22" t="s">
        <v>18</v>
      </c>
      <c r="H14" s="21" t="s">
        <v>4</v>
      </c>
      <c r="I14" s="22" t="s">
        <v>19</v>
      </c>
      <c r="J14" s="5" t="s">
        <v>15</v>
      </c>
    </row>
    <row r="15" spans="1:10" ht="14.25">
      <c r="A15" s="31" t="s">
        <v>14</v>
      </c>
      <c r="B15" s="32"/>
      <c r="C15" s="32"/>
      <c r="D15" s="32"/>
      <c r="E15" s="33"/>
      <c r="F15" s="16">
        <v>20</v>
      </c>
      <c r="G15" s="17">
        <v>9</v>
      </c>
      <c r="H15" s="18">
        <v>0</v>
      </c>
      <c r="I15" s="19">
        <v>0</v>
      </c>
      <c r="J15" s="2">
        <f>(F15+G15)/(F15+G15+H15+I15)</f>
        <v>1</v>
      </c>
    </row>
    <row r="16" spans="6:9" ht="14.25">
      <c r="F16" s="15"/>
      <c r="G16" s="15"/>
      <c r="H16" s="15"/>
      <c r="I16" s="15"/>
    </row>
    <row r="17" spans="6:9" ht="14.25">
      <c r="F17" s="15"/>
      <c r="G17" s="15"/>
      <c r="H17" s="15"/>
      <c r="I17" s="15"/>
    </row>
  </sheetData>
  <sheetProtection/>
  <mergeCells count="13">
    <mergeCell ref="A15:E15"/>
    <mergeCell ref="A8:E8"/>
    <mergeCell ref="A9:E9"/>
    <mergeCell ref="A10:E10"/>
    <mergeCell ref="A11:E11"/>
    <mergeCell ref="A12:E12"/>
    <mergeCell ref="A14:E14"/>
    <mergeCell ref="A1:J1"/>
    <mergeCell ref="A3:J3"/>
    <mergeCell ref="A4:E4"/>
    <mergeCell ref="A5:E5"/>
    <mergeCell ref="A6:E6"/>
    <mergeCell ref="A7:E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gdgm</dc:creator>
  <cp:keywords/>
  <dc:description/>
  <cp:lastModifiedBy>陈莹颖</cp:lastModifiedBy>
  <cp:lastPrinted>2014-06-25T01:00:02Z</cp:lastPrinted>
  <dcterms:created xsi:type="dcterms:W3CDTF">2001-12-31T16:55:22Z</dcterms:created>
  <dcterms:modified xsi:type="dcterms:W3CDTF">2015-05-25T08:25:29Z</dcterms:modified>
  <cp:category/>
  <cp:version/>
  <cp:contentType/>
  <cp:contentStatus/>
</cp:coreProperties>
</file>