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全国新生录取及报到统计" sheetId="1" r:id="rId1"/>
    <sheet name="全国生源新生各专业录取报到统计" sheetId="2" r:id="rId2"/>
  </sheets>
  <definedNames>
    <definedName name="_xlnm.Print_Titles" localSheetId="0">'全国新生录取及报到统计'!$3:$3</definedName>
    <definedName name="_xlnm.Print_Titles" localSheetId="1">'全国生源新生各专业录取报到统计'!$2:$2</definedName>
  </definedNames>
  <calcPr fullCalcOnLoad="1"/>
</workbook>
</file>

<file path=xl/sharedStrings.xml><?xml version="1.0" encoding="utf-8"?>
<sst xmlns="http://schemas.openxmlformats.org/spreadsheetml/2006/main" count="526" uniqueCount="271">
  <si>
    <t>广东工贸职业技术学院2015年新生录取及报到统计</t>
  </si>
  <si>
    <t>表一、全国生源新生录取情况统计</t>
  </si>
  <si>
    <t>序号</t>
  </si>
  <si>
    <t>专业名称</t>
  </si>
  <si>
    <t>科类</t>
  </si>
  <si>
    <t>省内计划数</t>
  </si>
  <si>
    <t>省外</t>
  </si>
  <si>
    <t>总数（全国）</t>
  </si>
  <si>
    <t>录取数</t>
  </si>
  <si>
    <t>录取率</t>
  </si>
  <si>
    <t>报到数</t>
  </si>
  <si>
    <t>报到率</t>
  </si>
  <si>
    <t>最高分</t>
  </si>
  <si>
    <t>最低分</t>
  </si>
  <si>
    <t>平均分</t>
  </si>
  <si>
    <t>001</t>
  </si>
  <si>
    <t>工程测量技术</t>
  </si>
  <si>
    <t>理科</t>
  </si>
  <si>
    <t>479</t>
  </si>
  <si>
    <t>446</t>
  </si>
  <si>
    <t>458.04</t>
  </si>
  <si>
    <t>002</t>
  </si>
  <si>
    <t>工程测量技术（高中自主招生）</t>
  </si>
  <si>
    <t>003</t>
  </si>
  <si>
    <t>工程测量技术（中职自主招生）</t>
  </si>
  <si>
    <t>004</t>
  </si>
  <si>
    <t>地理信息系统与地图制图技术</t>
  </si>
  <si>
    <t>471</t>
  </si>
  <si>
    <t>447</t>
  </si>
  <si>
    <t>457.00</t>
  </si>
  <si>
    <t>005</t>
  </si>
  <si>
    <t>地籍测绘与土地管理信息技术</t>
  </si>
  <si>
    <t>472</t>
  </si>
  <si>
    <t>443</t>
  </si>
  <si>
    <t>456.38</t>
  </si>
  <si>
    <t>006</t>
  </si>
  <si>
    <t>工程监理</t>
  </si>
  <si>
    <t>456.53</t>
  </si>
  <si>
    <t>007</t>
  </si>
  <si>
    <t>房地产经营与估价</t>
  </si>
  <si>
    <t>458.00</t>
  </si>
  <si>
    <t>008</t>
  </si>
  <si>
    <t>新能源汽车维修技术</t>
  </si>
  <si>
    <t>514</t>
  </si>
  <si>
    <t>448</t>
  </si>
  <si>
    <t>461.66</t>
  </si>
  <si>
    <t>009</t>
  </si>
  <si>
    <t>新能源汽车维修技术(自主招生)</t>
  </si>
  <si>
    <t>010</t>
  </si>
  <si>
    <t>机电一体化技术</t>
  </si>
  <si>
    <t>461.81</t>
  </si>
  <si>
    <t>011</t>
  </si>
  <si>
    <t>机电一体化技术（三二分段）</t>
  </si>
  <si>
    <t>012</t>
  </si>
  <si>
    <t>电子信息工程技术</t>
  </si>
  <si>
    <t>502</t>
  </si>
  <si>
    <t>450</t>
  </si>
  <si>
    <t>462.86</t>
  </si>
  <si>
    <t>013</t>
  </si>
  <si>
    <t>电子信息工程技术（三二分段）</t>
  </si>
  <si>
    <t>014</t>
  </si>
  <si>
    <t>电气自动化技术</t>
  </si>
  <si>
    <t>482</t>
  </si>
  <si>
    <t>460.08</t>
  </si>
  <si>
    <t>015</t>
  </si>
  <si>
    <t>汽车电子技术</t>
  </si>
  <si>
    <t>489</t>
  </si>
  <si>
    <t>459.50</t>
  </si>
  <si>
    <t>016</t>
  </si>
  <si>
    <t>汽车技术服务与营销</t>
  </si>
  <si>
    <t>494</t>
  </si>
  <si>
    <t>459.91</t>
  </si>
  <si>
    <t>017</t>
  </si>
  <si>
    <t>商务管理</t>
  </si>
  <si>
    <t>485</t>
  </si>
  <si>
    <t>461.79</t>
  </si>
  <si>
    <t>018</t>
  </si>
  <si>
    <t>物流管理</t>
  </si>
  <si>
    <t>504</t>
  </si>
  <si>
    <t>458</t>
  </si>
  <si>
    <t>467.88</t>
  </si>
  <si>
    <t>019</t>
  </si>
  <si>
    <t>企业资源计划管理</t>
  </si>
  <si>
    <t>475</t>
  </si>
  <si>
    <t>457.80</t>
  </si>
  <si>
    <t>020</t>
  </si>
  <si>
    <t>会计电算化</t>
  </si>
  <si>
    <t>499</t>
  </si>
  <si>
    <t>474</t>
  </si>
  <si>
    <t>480.73</t>
  </si>
  <si>
    <t>021</t>
  </si>
  <si>
    <t>高分子材料应用技术</t>
  </si>
  <si>
    <t>481</t>
  </si>
  <si>
    <t>458.42</t>
  </si>
  <si>
    <t>022</t>
  </si>
  <si>
    <t>材料工程技术</t>
  </si>
  <si>
    <t>476</t>
  </si>
  <si>
    <t>458.02</t>
  </si>
  <si>
    <t>023</t>
  </si>
  <si>
    <t>数控技术</t>
  </si>
  <si>
    <t>511</t>
  </si>
  <si>
    <t>461.68</t>
  </si>
  <si>
    <t>024</t>
  </si>
  <si>
    <t>数控技术（三二分段）</t>
  </si>
  <si>
    <t>025</t>
  </si>
  <si>
    <t>模具设计与制造</t>
  </si>
  <si>
    <t>457.79</t>
  </si>
  <si>
    <t>026</t>
  </si>
  <si>
    <t>模具设计与制造（三二分段）</t>
  </si>
  <si>
    <t>027</t>
  </si>
  <si>
    <t>模具设计与制造（自主招生）</t>
  </si>
  <si>
    <t>028</t>
  </si>
  <si>
    <t>工业设计</t>
  </si>
  <si>
    <t>491</t>
  </si>
  <si>
    <t>458.34</t>
  </si>
  <si>
    <t>029</t>
  </si>
  <si>
    <t>计算机辅助设计与制造</t>
  </si>
  <si>
    <t>473</t>
  </si>
  <si>
    <t>458.03</t>
  </si>
  <si>
    <t>030</t>
  </si>
  <si>
    <t>计算机应用技术</t>
  </si>
  <si>
    <t>497</t>
  </si>
  <si>
    <t>461.80</t>
  </si>
  <si>
    <t>031</t>
  </si>
  <si>
    <t>计算机网络技术</t>
  </si>
  <si>
    <t>486</t>
  </si>
  <si>
    <t>459.71</t>
  </si>
  <si>
    <t>032</t>
  </si>
  <si>
    <t>计算机多媒体技术</t>
  </si>
  <si>
    <t>477</t>
  </si>
  <si>
    <t>457.31</t>
  </si>
  <si>
    <t>033</t>
  </si>
  <si>
    <t>计算机信息管理</t>
  </si>
  <si>
    <t>459.59</t>
  </si>
  <si>
    <t>034</t>
  </si>
  <si>
    <t>计算机信息管理（自主招生）</t>
  </si>
  <si>
    <t>035</t>
  </si>
  <si>
    <t>电脑艺术设计</t>
  </si>
  <si>
    <t>507</t>
  </si>
  <si>
    <t>459.94</t>
  </si>
  <si>
    <t>036</t>
  </si>
  <si>
    <t>电脑艺术设计（三二分段）</t>
  </si>
  <si>
    <t>037</t>
  </si>
  <si>
    <t>软件技术</t>
  </si>
  <si>
    <t>487</t>
  </si>
  <si>
    <t>457.91</t>
  </si>
  <si>
    <t>038</t>
  </si>
  <si>
    <t>软件外包服务</t>
  </si>
  <si>
    <t>459.28</t>
  </si>
  <si>
    <t>039</t>
  </si>
  <si>
    <t>物联网应用技术</t>
  </si>
  <si>
    <t>490</t>
  </si>
  <si>
    <t>457.23</t>
  </si>
  <si>
    <t>040</t>
  </si>
  <si>
    <t>市场营销</t>
  </si>
  <si>
    <t>496</t>
  </si>
  <si>
    <t>464.16</t>
  </si>
  <si>
    <t>041</t>
  </si>
  <si>
    <t>电子商务</t>
  </si>
  <si>
    <t>521</t>
  </si>
  <si>
    <t>469</t>
  </si>
  <si>
    <t>479.03</t>
  </si>
  <si>
    <t>042</t>
  </si>
  <si>
    <t>商务英语</t>
  </si>
  <si>
    <t>512</t>
  </si>
  <si>
    <t>468</t>
  </si>
  <si>
    <t>475.57</t>
  </si>
  <si>
    <t>043</t>
  </si>
  <si>
    <t>旅游英语</t>
  </si>
  <si>
    <t>451</t>
  </si>
  <si>
    <t>464.00</t>
  </si>
  <si>
    <t>044</t>
  </si>
  <si>
    <t>商务日语</t>
  </si>
  <si>
    <t>460.39</t>
  </si>
  <si>
    <t>045</t>
  </si>
  <si>
    <t>应用英语</t>
  </si>
  <si>
    <t>516</t>
  </si>
  <si>
    <t>460.26</t>
  </si>
  <si>
    <t>046</t>
  </si>
  <si>
    <t>文科</t>
  </si>
  <si>
    <t>410</t>
  </si>
  <si>
    <t>459.29</t>
  </si>
  <si>
    <t>047</t>
  </si>
  <si>
    <t>414</t>
  </si>
  <si>
    <t>455.73</t>
  </si>
  <si>
    <t>048</t>
  </si>
  <si>
    <t>500</t>
  </si>
  <si>
    <t>411</t>
  </si>
  <si>
    <t>454.41</t>
  </si>
  <si>
    <t>049</t>
  </si>
  <si>
    <t>492</t>
  </si>
  <si>
    <t>405</t>
  </si>
  <si>
    <t>448.35</t>
  </si>
  <si>
    <t>050</t>
  </si>
  <si>
    <t>483</t>
  </si>
  <si>
    <t>403</t>
  </si>
  <si>
    <t>452.94</t>
  </si>
  <si>
    <t>051</t>
  </si>
  <si>
    <t>会计</t>
  </si>
  <si>
    <t>515</t>
  </si>
  <si>
    <t>483.94</t>
  </si>
  <si>
    <t>052</t>
  </si>
  <si>
    <t>文秘</t>
  </si>
  <si>
    <t>436</t>
  </si>
  <si>
    <t>468.50</t>
  </si>
  <si>
    <t>053</t>
  </si>
  <si>
    <t>文秘（自主招生）</t>
  </si>
  <si>
    <t>054</t>
  </si>
  <si>
    <t>470.00</t>
  </si>
  <si>
    <t>055</t>
  </si>
  <si>
    <t>464</t>
  </si>
  <si>
    <t>474.47</t>
  </si>
  <si>
    <t>056</t>
  </si>
  <si>
    <t>451.96</t>
  </si>
  <si>
    <t>057</t>
  </si>
  <si>
    <t>465</t>
  </si>
  <si>
    <t>476.12</t>
  </si>
  <si>
    <t>058</t>
  </si>
  <si>
    <t>行政管理</t>
  </si>
  <si>
    <t>503</t>
  </si>
  <si>
    <t>404</t>
  </si>
  <si>
    <t>459.37</t>
  </si>
  <si>
    <t>059</t>
  </si>
  <si>
    <t>415</t>
  </si>
  <si>
    <t>451.40</t>
  </si>
  <si>
    <t>060</t>
  </si>
  <si>
    <t>407</t>
  </si>
  <si>
    <t>457.20</t>
  </si>
  <si>
    <t>061</t>
  </si>
  <si>
    <t>519</t>
  </si>
  <si>
    <t>455.56</t>
  </si>
  <si>
    <t>062</t>
  </si>
  <si>
    <t>417</t>
  </si>
  <si>
    <t>463.83</t>
  </si>
  <si>
    <t>063</t>
  </si>
  <si>
    <t>450.08</t>
  </si>
  <si>
    <t>064</t>
  </si>
  <si>
    <t>431</t>
  </si>
  <si>
    <t>465.65</t>
  </si>
  <si>
    <t>065</t>
  </si>
  <si>
    <t>国际经济与贸易</t>
  </si>
  <si>
    <t>464.19</t>
  </si>
  <si>
    <t>066</t>
  </si>
  <si>
    <t>国际经济与贸易（三二分段)</t>
  </si>
  <si>
    <t>067</t>
  </si>
  <si>
    <t>510</t>
  </si>
  <si>
    <t>460.11</t>
  </si>
  <si>
    <t>068</t>
  </si>
  <si>
    <t>520</t>
  </si>
  <si>
    <t>471.40</t>
  </si>
  <si>
    <t>069</t>
  </si>
  <si>
    <t>应用韩语</t>
  </si>
  <si>
    <t>518</t>
  </si>
  <si>
    <t>454.67</t>
  </si>
  <si>
    <t>070</t>
  </si>
  <si>
    <t>467.03</t>
  </si>
  <si>
    <t>071</t>
  </si>
  <si>
    <t>商务英语（三二分段）</t>
  </si>
  <si>
    <t>072</t>
  </si>
  <si>
    <t>449.27</t>
  </si>
  <si>
    <t>073</t>
  </si>
  <si>
    <t>旅游英语（自主招生）</t>
  </si>
  <si>
    <t>074</t>
  </si>
  <si>
    <t>505</t>
  </si>
  <si>
    <t>461.39</t>
  </si>
  <si>
    <t>075</t>
  </si>
  <si>
    <t>501</t>
  </si>
  <si>
    <t>455.49</t>
  </si>
  <si>
    <t>总计</t>
  </si>
  <si>
    <t>表三、全国生源新生各专业录取报到统计</t>
  </si>
  <si>
    <t>报到率排名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</si>
</sst>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</numFmts>
  <fonts count="33">
    <font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2" fillId="6" borderId="1" applyNumberFormat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6" borderId="0" applyNumberFormat="0" applyBorder="0" applyAlignment="0" applyProtection="0"/>
    <xf numFmtId="0" fontId="21" fillId="0" borderId="2" applyNumberFormat="0" applyFill="0" applyAlignment="0" applyProtection="0"/>
    <xf numFmtId="0" fontId="18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23" fillId="16" borderId="4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8" fillId="5" borderId="0" applyNumberFormat="0" applyBorder="0" applyAlignment="0" applyProtection="0"/>
    <xf numFmtId="0" fontId="29" fillId="0" borderId="7" applyNumberFormat="0" applyFill="0" applyAlignment="0" applyProtection="0"/>
    <xf numFmtId="0" fontId="30" fillId="16" borderId="1" applyNumberFormat="0" applyAlignment="0" applyProtection="0"/>
    <xf numFmtId="0" fontId="31" fillId="19" borderId="8" applyNumberFormat="0" applyAlignment="0" applyProtection="0"/>
    <xf numFmtId="0" fontId="2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2" fillId="0" borderId="11" xfId="46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10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 wrapText="1"/>
    </xf>
    <xf numFmtId="10" fontId="14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0" fontId="14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46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6" fontId="14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常规_03年编制计划表" xfId="46"/>
    <cellStyle name="输出" xfId="47"/>
    <cellStyle name="60% - 强调文字颜色 5" xfId="48"/>
    <cellStyle name="60% - 强调文字颜色 6" xfId="49"/>
    <cellStyle name="标题 1" xfId="50"/>
    <cellStyle name="标题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161925</xdr:rowOff>
    </xdr:from>
    <xdr:to>
      <xdr:col>13</xdr:col>
      <xdr:colOff>19050</xdr:colOff>
      <xdr:row>12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2028825"/>
          <a:ext cx="9124950" cy="390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5.00390625" style="24" bestFit="1" customWidth="1"/>
    <col min="2" max="2" width="25.75390625" style="23" customWidth="1"/>
    <col min="3" max="3" width="6.375" style="24" customWidth="1"/>
    <col min="4" max="4" width="9.875" style="24" customWidth="1"/>
    <col min="5" max="5" width="6.50390625" style="24" customWidth="1"/>
    <col min="6" max="6" width="10.25390625" style="24" customWidth="1"/>
    <col min="7" max="7" width="9.375" style="25" customWidth="1"/>
    <col min="8" max="8" width="10.25390625" style="25" customWidth="1"/>
    <col min="9" max="9" width="7.375" style="25" customWidth="1"/>
    <col min="10" max="10" width="8.875" style="25" customWidth="1"/>
    <col min="11" max="11" width="7.875" style="25" customWidth="1"/>
    <col min="12" max="12" width="5.875" style="25" customWidth="1"/>
    <col min="13" max="13" width="6.25390625" style="26" customWidth="1"/>
    <col min="14" max="16384" width="9.00390625" style="23" customWidth="1"/>
  </cols>
  <sheetData>
    <row r="1" spans="2:13" ht="20.2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7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0" customFormat="1" ht="14.25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1" t="s">
        <v>9</v>
      </c>
      <c r="I3" s="46" t="s">
        <v>10</v>
      </c>
      <c r="J3" s="46" t="s">
        <v>11</v>
      </c>
      <c r="K3" s="47" t="s">
        <v>12</v>
      </c>
      <c r="L3" s="47" t="s">
        <v>13</v>
      </c>
      <c r="M3" s="48" t="s">
        <v>14</v>
      </c>
    </row>
    <row r="4" spans="1:13" ht="14.25">
      <c r="A4" s="32" t="s">
        <v>15</v>
      </c>
      <c r="B4" s="33" t="s">
        <v>16</v>
      </c>
      <c r="C4" s="32" t="s">
        <v>17</v>
      </c>
      <c r="D4" s="34">
        <v>82</v>
      </c>
      <c r="E4" s="35">
        <v>15</v>
      </c>
      <c r="F4" s="34">
        <v>97</v>
      </c>
      <c r="G4" s="34">
        <v>90</v>
      </c>
      <c r="H4" s="36">
        <f>G4/F4</f>
        <v>0.9278350515463918</v>
      </c>
      <c r="I4" s="49">
        <v>80</v>
      </c>
      <c r="J4" s="36">
        <f>I4/G4</f>
        <v>0.8888888888888888</v>
      </c>
      <c r="K4" s="50" t="s">
        <v>18</v>
      </c>
      <c r="L4" s="50" t="s">
        <v>19</v>
      </c>
      <c r="M4" s="50" t="s">
        <v>20</v>
      </c>
    </row>
    <row r="5" spans="1:13" s="21" customFormat="1" ht="14.25">
      <c r="A5" s="32" t="s">
        <v>21</v>
      </c>
      <c r="B5" s="37" t="s">
        <v>22</v>
      </c>
      <c r="C5" s="38"/>
      <c r="D5" s="39">
        <v>100</v>
      </c>
      <c r="E5" s="39">
        <v>0</v>
      </c>
      <c r="F5" s="39">
        <v>100</v>
      </c>
      <c r="G5" s="39">
        <v>98</v>
      </c>
      <c r="H5" s="40">
        <f aca="true" t="shared" si="0" ref="H5:H74">G5/F5</f>
        <v>0.98</v>
      </c>
      <c r="I5" s="51">
        <v>91</v>
      </c>
      <c r="J5" s="40">
        <f aca="true" t="shared" si="1" ref="J5:J68">I5/G5</f>
        <v>0.9285714285714286</v>
      </c>
      <c r="K5" s="39"/>
      <c r="L5" s="39"/>
      <c r="M5" s="39"/>
    </row>
    <row r="6" spans="1:13" ht="14.25">
      <c r="A6" s="32" t="s">
        <v>23</v>
      </c>
      <c r="B6" s="33" t="s">
        <v>24</v>
      </c>
      <c r="C6" s="32"/>
      <c r="D6" s="34">
        <v>13</v>
      </c>
      <c r="E6" s="34"/>
      <c r="F6" s="34">
        <v>13</v>
      </c>
      <c r="G6" s="34">
        <v>13</v>
      </c>
      <c r="H6" s="36">
        <f t="shared" si="0"/>
        <v>1</v>
      </c>
      <c r="I6" s="49">
        <v>13</v>
      </c>
      <c r="J6" s="36">
        <f t="shared" si="1"/>
        <v>1</v>
      </c>
      <c r="K6" s="50"/>
      <c r="L6" s="50"/>
      <c r="M6" s="50"/>
    </row>
    <row r="7" spans="1:13" ht="14.25">
      <c r="A7" s="32" t="s">
        <v>25</v>
      </c>
      <c r="B7" s="33" t="s">
        <v>26</v>
      </c>
      <c r="C7" s="32" t="s">
        <v>17</v>
      </c>
      <c r="D7" s="34">
        <v>100</v>
      </c>
      <c r="E7" s="34">
        <v>0</v>
      </c>
      <c r="F7" s="34">
        <v>100</v>
      </c>
      <c r="G7" s="34">
        <v>45</v>
      </c>
      <c r="H7" s="36">
        <f t="shared" si="0"/>
        <v>0.45</v>
      </c>
      <c r="I7" s="49">
        <v>41</v>
      </c>
      <c r="J7" s="36">
        <f t="shared" si="1"/>
        <v>0.9111111111111111</v>
      </c>
      <c r="K7" s="50" t="s">
        <v>27</v>
      </c>
      <c r="L7" s="50" t="s">
        <v>28</v>
      </c>
      <c r="M7" s="50" t="s">
        <v>29</v>
      </c>
    </row>
    <row r="8" spans="1:13" ht="14.25">
      <c r="A8" s="32" t="s">
        <v>30</v>
      </c>
      <c r="B8" s="33" t="s">
        <v>31</v>
      </c>
      <c r="C8" s="32" t="s">
        <v>17</v>
      </c>
      <c r="D8" s="34">
        <v>100</v>
      </c>
      <c r="E8" s="34">
        <v>0</v>
      </c>
      <c r="F8" s="34">
        <v>100</v>
      </c>
      <c r="G8" s="34">
        <v>39</v>
      </c>
      <c r="H8" s="36">
        <f t="shared" si="0"/>
        <v>0.39</v>
      </c>
      <c r="I8" s="49">
        <v>38</v>
      </c>
      <c r="J8" s="36">
        <f t="shared" si="1"/>
        <v>0.9743589743589743</v>
      </c>
      <c r="K8" s="50" t="s">
        <v>32</v>
      </c>
      <c r="L8" s="50" t="s">
        <v>33</v>
      </c>
      <c r="M8" s="50" t="s">
        <v>34</v>
      </c>
    </row>
    <row r="9" spans="1:13" ht="14.25">
      <c r="A9" s="32" t="s">
        <v>35</v>
      </c>
      <c r="B9" s="33" t="s">
        <v>36</v>
      </c>
      <c r="C9" s="32" t="s">
        <v>17</v>
      </c>
      <c r="D9" s="34">
        <v>100</v>
      </c>
      <c r="E9" s="34">
        <v>0</v>
      </c>
      <c r="F9" s="34">
        <v>100</v>
      </c>
      <c r="G9" s="34">
        <v>86</v>
      </c>
      <c r="H9" s="36">
        <f t="shared" si="0"/>
        <v>0.86</v>
      </c>
      <c r="I9" s="49">
        <v>80</v>
      </c>
      <c r="J9" s="36">
        <f t="shared" si="1"/>
        <v>0.9302325581395349</v>
      </c>
      <c r="K9" s="50" t="s">
        <v>32</v>
      </c>
      <c r="L9" s="50" t="s">
        <v>19</v>
      </c>
      <c r="M9" s="50" t="s">
        <v>37</v>
      </c>
    </row>
    <row r="10" spans="1:13" ht="14.25">
      <c r="A10" s="32" t="s">
        <v>38</v>
      </c>
      <c r="B10" s="33" t="s">
        <v>39</v>
      </c>
      <c r="C10" s="32" t="s">
        <v>17</v>
      </c>
      <c r="D10" s="34">
        <v>55</v>
      </c>
      <c r="E10" s="34">
        <v>0</v>
      </c>
      <c r="F10" s="34">
        <v>55</v>
      </c>
      <c r="G10" s="34">
        <v>55</v>
      </c>
      <c r="H10" s="36">
        <f t="shared" si="0"/>
        <v>1</v>
      </c>
      <c r="I10" s="49">
        <v>51</v>
      </c>
      <c r="J10" s="36">
        <f t="shared" si="1"/>
        <v>0.9272727272727272</v>
      </c>
      <c r="K10" s="50" t="s">
        <v>18</v>
      </c>
      <c r="L10" s="50" t="s">
        <v>19</v>
      </c>
      <c r="M10" s="50" t="s">
        <v>40</v>
      </c>
    </row>
    <row r="11" spans="1:13" ht="14.25">
      <c r="A11" s="13" t="s">
        <v>41</v>
      </c>
      <c r="B11" s="41" t="s">
        <v>42</v>
      </c>
      <c r="C11" s="13" t="s">
        <v>17</v>
      </c>
      <c r="D11" s="14">
        <v>50</v>
      </c>
      <c r="E11" s="14">
        <v>5</v>
      </c>
      <c r="F11" s="14">
        <v>55</v>
      </c>
      <c r="G11" s="14">
        <v>55</v>
      </c>
      <c r="H11" s="16">
        <f t="shared" si="0"/>
        <v>1</v>
      </c>
      <c r="I11" s="15">
        <v>54</v>
      </c>
      <c r="J11" s="16">
        <f t="shared" si="1"/>
        <v>0.9818181818181818</v>
      </c>
      <c r="K11" s="52" t="s">
        <v>43</v>
      </c>
      <c r="L11" s="52" t="s">
        <v>44</v>
      </c>
      <c r="M11" s="52" t="s">
        <v>45</v>
      </c>
    </row>
    <row r="12" spans="1:13" s="22" customFormat="1" ht="14.25">
      <c r="A12" s="42" t="s">
        <v>46</v>
      </c>
      <c r="B12" s="43" t="s">
        <v>47</v>
      </c>
      <c r="C12" s="42"/>
      <c r="D12" s="44">
        <v>50</v>
      </c>
      <c r="E12" s="44">
        <v>0</v>
      </c>
      <c r="F12" s="44">
        <v>50</v>
      </c>
      <c r="G12" s="44">
        <v>49</v>
      </c>
      <c r="H12" s="45">
        <f t="shared" si="0"/>
        <v>0.98</v>
      </c>
      <c r="I12" s="53">
        <v>48</v>
      </c>
      <c r="J12" s="45">
        <f t="shared" si="1"/>
        <v>0.9795918367346939</v>
      </c>
      <c r="K12" s="44"/>
      <c r="L12" s="44"/>
      <c r="M12" s="44"/>
    </row>
    <row r="13" spans="1:13" ht="14.25">
      <c r="A13" s="32" t="s">
        <v>48</v>
      </c>
      <c r="B13" s="33" t="s">
        <v>49</v>
      </c>
      <c r="C13" s="32" t="s">
        <v>17</v>
      </c>
      <c r="D13" s="34">
        <v>147</v>
      </c>
      <c r="E13" s="34">
        <v>17</v>
      </c>
      <c r="F13" s="34">
        <v>164</v>
      </c>
      <c r="G13" s="34">
        <v>230</v>
      </c>
      <c r="H13" s="36">
        <f t="shared" si="0"/>
        <v>1.4024390243902438</v>
      </c>
      <c r="I13" s="49">
        <v>210</v>
      </c>
      <c r="J13" s="36">
        <f t="shared" si="1"/>
        <v>0.9130434782608695</v>
      </c>
      <c r="K13" s="50" t="s">
        <v>43</v>
      </c>
      <c r="L13" s="50" t="s">
        <v>44</v>
      </c>
      <c r="M13" s="50" t="s">
        <v>50</v>
      </c>
    </row>
    <row r="14" spans="1:13" ht="14.25">
      <c r="A14" s="32" t="s">
        <v>51</v>
      </c>
      <c r="B14" s="33" t="s">
        <v>52</v>
      </c>
      <c r="C14" s="32"/>
      <c r="D14" s="34">
        <v>57</v>
      </c>
      <c r="E14" s="34"/>
      <c r="F14" s="34">
        <v>57</v>
      </c>
      <c r="G14" s="34">
        <v>49</v>
      </c>
      <c r="H14" s="36">
        <f t="shared" si="0"/>
        <v>0.8596491228070176</v>
      </c>
      <c r="I14" s="49">
        <v>29</v>
      </c>
      <c r="J14" s="36">
        <f t="shared" si="1"/>
        <v>0.5918367346938775</v>
      </c>
      <c r="K14" s="50"/>
      <c r="L14" s="50"/>
      <c r="M14" s="50"/>
    </row>
    <row r="15" spans="1:13" s="23" customFormat="1" ht="14.25">
      <c r="A15" s="32" t="s">
        <v>53</v>
      </c>
      <c r="B15" s="33" t="s">
        <v>54</v>
      </c>
      <c r="C15" s="32" t="s">
        <v>17</v>
      </c>
      <c r="D15" s="34">
        <v>100</v>
      </c>
      <c r="E15" s="34">
        <v>10</v>
      </c>
      <c r="F15" s="34">
        <v>110</v>
      </c>
      <c r="G15" s="34">
        <v>113</v>
      </c>
      <c r="H15" s="36">
        <f t="shared" si="0"/>
        <v>1.0272727272727273</v>
      </c>
      <c r="I15" s="49">
        <v>106</v>
      </c>
      <c r="J15" s="36">
        <f t="shared" si="1"/>
        <v>0.9380530973451328</v>
      </c>
      <c r="K15" s="50" t="s">
        <v>55</v>
      </c>
      <c r="L15" s="50" t="s">
        <v>56</v>
      </c>
      <c r="M15" s="50" t="s">
        <v>57</v>
      </c>
    </row>
    <row r="16" spans="1:13" s="23" customFormat="1" ht="14.25">
      <c r="A16" s="32" t="s">
        <v>58</v>
      </c>
      <c r="B16" s="33" t="s">
        <v>59</v>
      </c>
      <c r="C16" s="32"/>
      <c r="D16" s="34">
        <v>64</v>
      </c>
      <c r="E16" s="34"/>
      <c r="F16" s="34">
        <v>64</v>
      </c>
      <c r="G16" s="34">
        <v>56</v>
      </c>
      <c r="H16" s="36">
        <f t="shared" si="0"/>
        <v>0.875</v>
      </c>
      <c r="I16" s="49">
        <v>44</v>
      </c>
      <c r="J16" s="36">
        <f t="shared" si="1"/>
        <v>0.7857142857142857</v>
      </c>
      <c r="K16" s="50"/>
      <c r="L16" s="50"/>
      <c r="M16" s="50"/>
    </row>
    <row r="17" spans="1:13" ht="14.25">
      <c r="A17" s="32" t="s">
        <v>60</v>
      </c>
      <c r="B17" s="33" t="s">
        <v>61</v>
      </c>
      <c r="C17" s="32" t="s">
        <v>17</v>
      </c>
      <c r="D17" s="34">
        <v>105</v>
      </c>
      <c r="E17" s="34">
        <v>5</v>
      </c>
      <c r="F17" s="34">
        <v>110</v>
      </c>
      <c r="G17" s="34">
        <v>167</v>
      </c>
      <c r="H17" s="36">
        <f t="shared" si="0"/>
        <v>1.518181818181818</v>
      </c>
      <c r="I17" s="49">
        <v>161</v>
      </c>
      <c r="J17" s="36">
        <f t="shared" si="1"/>
        <v>0.9640718562874252</v>
      </c>
      <c r="K17" s="50" t="s">
        <v>62</v>
      </c>
      <c r="L17" s="50" t="s">
        <v>19</v>
      </c>
      <c r="M17" s="50" t="s">
        <v>63</v>
      </c>
    </row>
    <row r="18" spans="1:13" ht="14.25">
      <c r="A18" s="32" t="s">
        <v>64</v>
      </c>
      <c r="B18" s="33" t="s">
        <v>65</v>
      </c>
      <c r="C18" s="32" t="s">
        <v>17</v>
      </c>
      <c r="D18" s="34">
        <v>105</v>
      </c>
      <c r="E18" s="34">
        <v>5</v>
      </c>
      <c r="F18" s="34">
        <v>110</v>
      </c>
      <c r="G18" s="34">
        <v>55</v>
      </c>
      <c r="H18" s="36">
        <f t="shared" si="0"/>
        <v>0.5</v>
      </c>
      <c r="I18" s="49">
        <v>55</v>
      </c>
      <c r="J18" s="36">
        <f t="shared" si="1"/>
        <v>1</v>
      </c>
      <c r="K18" s="50" t="s">
        <v>66</v>
      </c>
      <c r="L18" s="50" t="s">
        <v>19</v>
      </c>
      <c r="M18" s="50" t="s">
        <v>67</v>
      </c>
    </row>
    <row r="19" spans="1:13" ht="14.25">
      <c r="A19" s="32" t="s">
        <v>68</v>
      </c>
      <c r="B19" s="33" t="s">
        <v>69</v>
      </c>
      <c r="C19" s="32" t="s">
        <v>17</v>
      </c>
      <c r="D19" s="34">
        <v>56</v>
      </c>
      <c r="E19" s="34"/>
      <c r="F19" s="34">
        <v>56</v>
      </c>
      <c r="G19" s="34">
        <v>23</v>
      </c>
      <c r="H19" s="36">
        <f t="shared" si="0"/>
        <v>0.4107142857142857</v>
      </c>
      <c r="I19" s="49">
        <v>20</v>
      </c>
      <c r="J19" s="36">
        <f t="shared" si="1"/>
        <v>0.8695652173913043</v>
      </c>
      <c r="K19" s="50" t="s">
        <v>70</v>
      </c>
      <c r="L19" s="50" t="s">
        <v>28</v>
      </c>
      <c r="M19" s="50" t="s">
        <v>71</v>
      </c>
    </row>
    <row r="20" spans="1:13" ht="14.25">
      <c r="A20" s="32" t="s">
        <v>72</v>
      </c>
      <c r="B20" s="33" t="s">
        <v>73</v>
      </c>
      <c r="C20" s="32" t="s">
        <v>17</v>
      </c>
      <c r="D20" s="34">
        <v>25</v>
      </c>
      <c r="E20" s="34"/>
      <c r="F20" s="34">
        <v>25</v>
      </c>
      <c r="G20" s="34">
        <v>127</v>
      </c>
      <c r="H20" s="36">
        <f t="shared" si="0"/>
        <v>5.08</v>
      </c>
      <c r="I20" s="49">
        <v>116</v>
      </c>
      <c r="J20" s="36">
        <f t="shared" si="1"/>
        <v>0.9133858267716536</v>
      </c>
      <c r="K20" s="50" t="s">
        <v>74</v>
      </c>
      <c r="L20" s="50" t="s">
        <v>19</v>
      </c>
      <c r="M20" s="50" t="s">
        <v>75</v>
      </c>
    </row>
    <row r="21" spans="1:13" ht="14.25">
      <c r="A21" s="32" t="s">
        <v>76</v>
      </c>
      <c r="B21" s="33" t="s">
        <v>77</v>
      </c>
      <c r="C21" s="32" t="s">
        <v>17</v>
      </c>
      <c r="D21" s="34">
        <v>45</v>
      </c>
      <c r="E21" s="34"/>
      <c r="F21" s="34">
        <v>45</v>
      </c>
      <c r="G21" s="34">
        <v>49</v>
      </c>
      <c r="H21" s="36">
        <f t="shared" si="0"/>
        <v>1.0888888888888888</v>
      </c>
      <c r="I21" s="49">
        <v>48</v>
      </c>
      <c r="J21" s="36">
        <f t="shared" si="1"/>
        <v>0.9795918367346939</v>
      </c>
      <c r="K21" s="50" t="s">
        <v>78</v>
      </c>
      <c r="L21" s="50" t="s">
        <v>79</v>
      </c>
      <c r="M21" s="50" t="s">
        <v>80</v>
      </c>
    </row>
    <row r="22" spans="1:13" ht="14.25">
      <c r="A22" s="32" t="s">
        <v>81</v>
      </c>
      <c r="B22" s="33" t="s">
        <v>82</v>
      </c>
      <c r="C22" s="32" t="s">
        <v>17</v>
      </c>
      <c r="D22" s="34">
        <v>50</v>
      </c>
      <c r="E22" s="34">
        <v>5</v>
      </c>
      <c r="F22" s="34">
        <v>55</v>
      </c>
      <c r="G22" s="34">
        <v>60</v>
      </c>
      <c r="H22" s="36">
        <f t="shared" si="0"/>
        <v>1.0909090909090908</v>
      </c>
      <c r="I22" s="49">
        <v>56</v>
      </c>
      <c r="J22" s="36">
        <f t="shared" si="1"/>
        <v>0.9333333333333333</v>
      </c>
      <c r="K22" s="50" t="s">
        <v>83</v>
      </c>
      <c r="L22" s="50" t="s">
        <v>19</v>
      </c>
      <c r="M22" s="50" t="s">
        <v>84</v>
      </c>
    </row>
    <row r="23" spans="1:13" ht="14.25">
      <c r="A23" s="32" t="s">
        <v>85</v>
      </c>
      <c r="B23" s="33" t="s">
        <v>86</v>
      </c>
      <c r="C23" s="32" t="s">
        <v>17</v>
      </c>
      <c r="D23" s="34">
        <v>55</v>
      </c>
      <c r="E23" s="34"/>
      <c r="F23" s="34">
        <v>55</v>
      </c>
      <c r="G23" s="34">
        <v>92</v>
      </c>
      <c r="H23" s="36">
        <f t="shared" si="0"/>
        <v>1.6727272727272726</v>
      </c>
      <c r="I23" s="49">
        <v>88</v>
      </c>
      <c r="J23" s="36">
        <f t="shared" si="1"/>
        <v>0.9565217391304348</v>
      </c>
      <c r="K23" s="50" t="s">
        <v>87</v>
      </c>
      <c r="L23" s="50" t="s">
        <v>88</v>
      </c>
      <c r="M23" s="50" t="s">
        <v>89</v>
      </c>
    </row>
    <row r="24" spans="1:13" ht="14.25">
      <c r="A24" s="32" t="s">
        <v>90</v>
      </c>
      <c r="B24" s="33" t="s">
        <v>91</v>
      </c>
      <c r="C24" s="32" t="s">
        <v>17</v>
      </c>
      <c r="D24" s="34">
        <v>50</v>
      </c>
      <c r="E24" s="34">
        <v>5</v>
      </c>
      <c r="F24" s="34">
        <v>55</v>
      </c>
      <c r="G24" s="34">
        <v>50</v>
      </c>
      <c r="H24" s="36">
        <f t="shared" si="0"/>
        <v>0.9090909090909091</v>
      </c>
      <c r="I24" s="49">
        <v>46</v>
      </c>
      <c r="J24" s="36">
        <f t="shared" si="1"/>
        <v>0.92</v>
      </c>
      <c r="K24" s="50" t="s">
        <v>92</v>
      </c>
      <c r="L24" s="50" t="s">
        <v>19</v>
      </c>
      <c r="M24" s="50" t="s">
        <v>93</v>
      </c>
    </row>
    <row r="25" spans="1:13" ht="14.25">
      <c r="A25" s="32" t="s">
        <v>94</v>
      </c>
      <c r="B25" s="33" t="s">
        <v>95</v>
      </c>
      <c r="C25" s="32" t="s">
        <v>17</v>
      </c>
      <c r="D25" s="34">
        <v>45</v>
      </c>
      <c r="E25" s="34"/>
      <c r="F25" s="34">
        <v>45</v>
      </c>
      <c r="G25" s="34">
        <v>41</v>
      </c>
      <c r="H25" s="36">
        <f t="shared" si="0"/>
        <v>0.9111111111111111</v>
      </c>
      <c r="I25" s="49">
        <v>39</v>
      </c>
      <c r="J25" s="36">
        <f t="shared" si="1"/>
        <v>0.9512195121951219</v>
      </c>
      <c r="K25" s="50" t="s">
        <v>96</v>
      </c>
      <c r="L25" s="50" t="s">
        <v>19</v>
      </c>
      <c r="M25" s="50" t="s">
        <v>97</v>
      </c>
    </row>
    <row r="26" spans="1:13" ht="14.25">
      <c r="A26" s="32" t="s">
        <v>98</v>
      </c>
      <c r="B26" s="33" t="s">
        <v>99</v>
      </c>
      <c r="C26" s="32" t="s">
        <v>17</v>
      </c>
      <c r="D26" s="34">
        <v>100</v>
      </c>
      <c r="E26" s="34">
        <v>10</v>
      </c>
      <c r="F26" s="34">
        <v>110</v>
      </c>
      <c r="G26" s="34">
        <v>56</v>
      </c>
      <c r="H26" s="36">
        <f t="shared" si="0"/>
        <v>0.509090909090909</v>
      </c>
      <c r="I26" s="49">
        <v>52</v>
      </c>
      <c r="J26" s="36">
        <f t="shared" si="1"/>
        <v>0.9285714285714286</v>
      </c>
      <c r="K26" s="50" t="s">
        <v>100</v>
      </c>
      <c r="L26" s="50" t="s">
        <v>19</v>
      </c>
      <c r="M26" s="50" t="s">
        <v>101</v>
      </c>
    </row>
    <row r="27" spans="1:13" ht="14.25">
      <c r="A27" s="32" t="s">
        <v>102</v>
      </c>
      <c r="B27" s="33" t="s">
        <v>103</v>
      </c>
      <c r="C27" s="32"/>
      <c r="D27" s="34">
        <v>100</v>
      </c>
      <c r="E27" s="34"/>
      <c r="F27" s="34">
        <v>100</v>
      </c>
      <c r="G27" s="34">
        <v>100</v>
      </c>
      <c r="H27" s="36">
        <f t="shared" si="0"/>
        <v>1</v>
      </c>
      <c r="I27" s="49">
        <v>91</v>
      </c>
      <c r="J27" s="36">
        <f t="shared" si="1"/>
        <v>0.91</v>
      </c>
      <c r="K27" s="50"/>
      <c r="L27" s="50"/>
      <c r="M27" s="50"/>
    </row>
    <row r="28" spans="1:13" ht="14.25">
      <c r="A28" s="32" t="s">
        <v>104</v>
      </c>
      <c r="B28" s="33" t="s">
        <v>105</v>
      </c>
      <c r="C28" s="32" t="s">
        <v>17</v>
      </c>
      <c r="D28" s="34">
        <v>97</v>
      </c>
      <c r="E28" s="34">
        <v>11</v>
      </c>
      <c r="F28" s="34">
        <v>108</v>
      </c>
      <c r="G28" s="34">
        <v>50</v>
      </c>
      <c r="H28" s="36">
        <f t="shared" si="0"/>
        <v>0.46296296296296297</v>
      </c>
      <c r="I28" s="49">
        <v>47</v>
      </c>
      <c r="J28" s="36">
        <f t="shared" si="1"/>
        <v>0.94</v>
      </c>
      <c r="K28" s="50" t="s">
        <v>96</v>
      </c>
      <c r="L28" s="50" t="s">
        <v>19</v>
      </c>
      <c r="M28" s="50" t="s">
        <v>106</v>
      </c>
    </row>
    <row r="29" spans="1:13" ht="14.25">
      <c r="A29" s="32" t="s">
        <v>107</v>
      </c>
      <c r="B29" s="33" t="s">
        <v>108</v>
      </c>
      <c r="C29" s="32"/>
      <c r="D29" s="34">
        <v>67</v>
      </c>
      <c r="E29" s="34"/>
      <c r="F29" s="34">
        <v>67</v>
      </c>
      <c r="G29" s="34">
        <v>39</v>
      </c>
      <c r="H29" s="36">
        <f t="shared" si="0"/>
        <v>0.582089552238806</v>
      </c>
      <c r="I29" s="49">
        <v>28</v>
      </c>
      <c r="J29" s="36">
        <f t="shared" si="1"/>
        <v>0.717948717948718</v>
      </c>
      <c r="K29" s="50"/>
      <c r="L29" s="50"/>
      <c r="M29" s="50"/>
    </row>
    <row r="30" spans="1:13" ht="14.25">
      <c r="A30" s="32" t="s">
        <v>109</v>
      </c>
      <c r="B30" s="33" t="s">
        <v>110</v>
      </c>
      <c r="C30" s="32"/>
      <c r="D30" s="34">
        <v>52</v>
      </c>
      <c r="E30" s="34"/>
      <c r="F30" s="34">
        <v>52</v>
      </c>
      <c r="G30" s="34">
        <v>52</v>
      </c>
      <c r="H30" s="36">
        <f t="shared" si="0"/>
        <v>1</v>
      </c>
      <c r="I30" s="49">
        <v>51</v>
      </c>
      <c r="J30" s="36">
        <f t="shared" si="1"/>
        <v>0.9807692307692307</v>
      </c>
      <c r="K30" s="50"/>
      <c r="L30" s="50"/>
      <c r="M30" s="50"/>
    </row>
    <row r="31" spans="1:13" ht="14.25">
      <c r="A31" s="32" t="s">
        <v>111</v>
      </c>
      <c r="B31" s="33" t="s">
        <v>112</v>
      </c>
      <c r="C31" s="32" t="s">
        <v>17</v>
      </c>
      <c r="D31" s="34">
        <v>95</v>
      </c>
      <c r="E31" s="34">
        <v>10</v>
      </c>
      <c r="F31" s="34">
        <v>105</v>
      </c>
      <c r="G31" s="34">
        <v>113</v>
      </c>
      <c r="H31" s="36">
        <f t="shared" si="0"/>
        <v>1.0761904761904761</v>
      </c>
      <c r="I31" s="49">
        <v>104</v>
      </c>
      <c r="J31" s="36">
        <f t="shared" si="1"/>
        <v>0.9203539823008849</v>
      </c>
      <c r="K31" s="50" t="s">
        <v>113</v>
      </c>
      <c r="L31" s="50" t="s">
        <v>19</v>
      </c>
      <c r="M31" s="50" t="s">
        <v>114</v>
      </c>
    </row>
    <row r="32" spans="1:13" ht="14.25">
      <c r="A32" s="32" t="s">
        <v>115</v>
      </c>
      <c r="B32" s="33" t="s">
        <v>116</v>
      </c>
      <c r="C32" s="32" t="s">
        <v>17</v>
      </c>
      <c r="D32" s="34">
        <v>48</v>
      </c>
      <c r="E32" s="34">
        <v>7</v>
      </c>
      <c r="F32" s="34">
        <v>55</v>
      </c>
      <c r="G32" s="34">
        <v>39</v>
      </c>
      <c r="H32" s="36">
        <f t="shared" si="0"/>
        <v>0.7090909090909091</v>
      </c>
      <c r="I32" s="49">
        <v>34</v>
      </c>
      <c r="J32" s="36">
        <f t="shared" si="1"/>
        <v>0.8717948717948718</v>
      </c>
      <c r="K32" s="50" t="s">
        <v>117</v>
      </c>
      <c r="L32" s="50" t="s">
        <v>28</v>
      </c>
      <c r="M32" s="50" t="s">
        <v>118</v>
      </c>
    </row>
    <row r="33" spans="1:13" ht="14.25">
      <c r="A33" s="32" t="s">
        <v>119</v>
      </c>
      <c r="B33" s="33" t="s">
        <v>120</v>
      </c>
      <c r="C33" s="32" t="s">
        <v>17</v>
      </c>
      <c r="D33" s="34">
        <v>60</v>
      </c>
      <c r="E33" s="34">
        <v>10</v>
      </c>
      <c r="F33" s="34">
        <v>70</v>
      </c>
      <c r="G33" s="34">
        <v>95</v>
      </c>
      <c r="H33" s="36">
        <f t="shared" si="0"/>
        <v>1.3571428571428572</v>
      </c>
      <c r="I33" s="49">
        <v>84</v>
      </c>
      <c r="J33" s="36">
        <f t="shared" si="1"/>
        <v>0.8842105263157894</v>
      </c>
      <c r="K33" s="50" t="s">
        <v>121</v>
      </c>
      <c r="L33" s="50" t="s">
        <v>19</v>
      </c>
      <c r="M33" s="50" t="s">
        <v>122</v>
      </c>
    </row>
    <row r="34" spans="1:13" ht="14.25">
      <c r="A34" s="32" t="s">
        <v>123</v>
      </c>
      <c r="B34" s="33" t="s">
        <v>124</v>
      </c>
      <c r="C34" s="32" t="s">
        <v>17</v>
      </c>
      <c r="D34" s="34">
        <v>95</v>
      </c>
      <c r="E34" s="34">
        <v>15</v>
      </c>
      <c r="F34" s="34">
        <v>110</v>
      </c>
      <c r="G34" s="34">
        <v>115</v>
      </c>
      <c r="H34" s="36">
        <f t="shared" si="0"/>
        <v>1.0454545454545454</v>
      </c>
      <c r="I34" s="49">
        <v>109</v>
      </c>
      <c r="J34" s="36">
        <f t="shared" si="1"/>
        <v>0.9478260869565217</v>
      </c>
      <c r="K34" s="50" t="s">
        <v>125</v>
      </c>
      <c r="L34" s="50" t="s">
        <v>19</v>
      </c>
      <c r="M34" s="50" t="s">
        <v>126</v>
      </c>
    </row>
    <row r="35" spans="1:13" ht="14.25">
      <c r="A35" s="32" t="s">
        <v>127</v>
      </c>
      <c r="B35" s="33" t="s">
        <v>128</v>
      </c>
      <c r="C35" s="32" t="s">
        <v>17</v>
      </c>
      <c r="D35" s="34">
        <v>35</v>
      </c>
      <c r="E35" s="34">
        <v>5</v>
      </c>
      <c r="F35" s="34">
        <v>40</v>
      </c>
      <c r="G35" s="34">
        <v>37</v>
      </c>
      <c r="H35" s="36">
        <f t="shared" si="0"/>
        <v>0.925</v>
      </c>
      <c r="I35" s="49">
        <v>36</v>
      </c>
      <c r="J35" s="36">
        <f t="shared" si="1"/>
        <v>0.972972972972973</v>
      </c>
      <c r="K35" s="50" t="s">
        <v>129</v>
      </c>
      <c r="L35" s="50" t="s">
        <v>19</v>
      </c>
      <c r="M35" s="50" t="s">
        <v>130</v>
      </c>
    </row>
    <row r="36" spans="1:13" ht="14.25">
      <c r="A36" s="32" t="s">
        <v>131</v>
      </c>
      <c r="B36" s="33" t="s">
        <v>132</v>
      </c>
      <c r="C36" s="32" t="s">
        <v>17</v>
      </c>
      <c r="D36" s="34">
        <v>35</v>
      </c>
      <c r="E36" s="34"/>
      <c r="F36" s="34">
        <v>35</v>
      </c>
      <c r="G36" s="34">
        <v>44</v>
      </c>
      <c r="H36" s="36">
        <f t="shared" si="0"/>
        <v>1.2571428571428571</v>
      </c>
      <c r="I36" s="49">
        <v>40</v>
      </c>
      <c r="J36" s="36">
        <f t="shared" si="1"/>
        <v>0.9090909090909091</v>
      </c>
      <c r="K36" s="50" t="s">
        <v>83</v>
      </c>
      <c r="L36" s="50" t="s">
        <v>19</v>
      </c>
      <c r="M36" s="50" t="s">
        <v>133</v>
      </c>
    </row>
    <row r="37" spans="1:13" ht="14.25">
      <c r="A37" s="32" t="s">
        <v>134</v>
      </c>
      <c r="B37" s="33" t="s">
        <v>135</v>
      </c>
      <c r="C37" s="32"/>
      <c r="D37" s="34">
        <v>50</v>
      </c>
      <c r="E37" s="34"/>
      <c r="F37" s="34">
        <v>50</v>
      </c>
      <c r="G37" s="34">
        <v>50</v>
      </c>
      <c r="H37" s="36">
        <f t="shared" si="0"/>
        <v>1</v>
      </c>
      <c r="I37" s="49">
        <v>44</v>
      </c>
      <c r="J37" s="36">
        <f t="shared" si="1"/>
        <v>0.88</v>
      </c>
      <c r="K37" s="50"/>
      <c r="L37" s="50"/>
      <c r="M37" s="50"/>
    </row>
    <row r="38" spans="1:13" ht="14.25">
      <c r="A38" s="32" t="s">
        <v>136</v>
      </c>
      <c r="B38" s="33" t="s">
        <v>137</v>
      </c>
      <c r="C38" s="32" t="s">
        <v>17</v>
      </c>
      <c r="D38" s="34">
        <v>45</v>
      </c>
      <c r="E38" s="34">
        <v>5</v>
      </c>
      <c r="F38" s="34">
        <v>50</v>
      </c>
      <c r="G38" s="34">
        <v>33</v>
      </c>
      <c r="H38" s="36">
        <f t="shared" si="0"/>
        <v>0.66</v>
      </c>
      <c r="I38" s="49">
        <v>30</v>
      </c>
      <c r="J38" s="36">
        <f t="shared" si="1"/>
        <v>0.9090909090909091</v>
      </c>
      <c r="K38" s="50" t="s">
        <v>138</v>
      </c>
      <c r="L38" s="50" t="s">
        <v>19</v>
      </c>
      <c r="M38" s="50" t="s">
        <v>139</v>
      </c>
    </row>
    <row r="39" spans="1:13" ht="14.25">
      <c r="A39" s="32" t="s">
        <v>140</v>
      </c>
      <c r="B39" s="33" t="s">
        <v>141</v>
      </c>
      <c r="C39" s="32"/>
      <c r="D39" s="34">
        <v>48</v>
      </c>
      <c r="E39" s="34"/>
      <c r="F39" s="34">
        <v>48</v>
      </c>
      <c r="G39" s="34">
        <v>45</v>
      </c>
      <c r="H39" s="36">
        <f t="shared" si="0"/>
        <v>0.9375</v>
      </c>
      <c r="I39" s="49">
        <v>39</v>
      </c>
      <c r="J39" s="36">
        <f t="shared" si="1"/>
        <v>0.8666666666666667</v>
      </c>
      <c r="K39" s="50"/>
      <c r="L39" s="50"/>
      <c r="M39" s="50"/>
    </row>
    <row r="40" spans="1:13" ht="14.25">
      <c r="A40" s="32" t="s">
        <v>142</v>
      </c>
      <c r="B40" s="33" t="s">
        <v>143</v>
      </c>
      <c r="C40" s="32" t="s">
        <v>17</v>
      </c>
      <c r="D40" s="34">
        <v>160</v>
      </c>
      <c r="E40" s="34">
        <v>5</v>
      </c>
      <c r="F40" s="34">
        <v>165</v>
      </c>
      <c r="G40" s="34">
        <v>219</v>
      </c>
      <c r="H40" s="36">
        <f t="shared" si="0"/>
        <v>1.3272727272727274</v>
      </c>
      <c r="I40" s="49">
        <v>206</v>
      </c>
      <c r="J40" s="36">
        <f t="shared" si="1"/>
        <v>0.9406392694063926</v>
      </c>
      <c r="K40" s="50" t="s">
        <v>144</v>
      </c>
      <c r="L40" s="50" t="s">
        <v>19</v>
      </c>
      <c r="M40" s="50" t="s">
        <v>145</v>
      </c>
    </row>
    <row r="41" spans="1:13" ht="14.25">
      <c r="A41" s="32" t="s">
        <v>146</v>
      </c>
      <c r="B41" s="33" t="s">
        <v>147</v>
      </c>
      <c r="C41" s="32" t="s">
        <v>17</v>
      </c>
      <c r="D41" s="34">
        <v>55</v>
      </c>
      <c r="E41" s="34"/>
      <c r="F41" s="34">
        <v>55</v>
      </c>
      <c r="G41" s="34">
        <v>43</v>
      </c>
      <c r="H41" s="36">
        <f t="shared" si="0"/>
        <v>0.7818181818181819</v>
      </c>
      <c r="I41" s="49">
        <v>36</v>
      </c>
      <c r="J41" s="36">
        <f t="shared" si="1"/>
        <v>0.8372093023255814</v>
      </c>
      <c r="K41" s="50" t="s">
        <v>117</v>
      </c>
      <c r="L41" s="50" t="s">
        <v>28</v>
      </c>
      <c r="M41" s="50" t="s">
        <v>148</v>
      </c>
    </row>
    <row r="42" spans="1:13" ht="14.25">
      <c r="A42" s="32" t="s">
        <v>149</v>
      </c>
      <c r="B42" s="33" t="s">
        <v>150</v>
      </c>
      <c r="C42" s="32" t="s">
        <v>17</v>
      </c>
      <c r="D42" s="34">
        <v>50</v>
      </c>
      <c r="E42" s="34">
        <v>5</v>
      </c>
      <c r="F42" s="34">
        <v>55</v>
      </c>
      <c r="G42" s="34">
        <v>58</v>
      </c>
      <c r="H42" s="36">
        <f t="shared" si="0"/>
        <v>1.0545454545454545</v>
      </c>
      <c r="I42" s="49">
        <v>51</v>
      </c>
      <c r="J42" s="36">
        <f t="shared" si="1"/>
        <v>0.8793103448275862</v>
      </c>
      <c r="K42" s="50" t="s">
        <v>151</v>
      </c>
      <c r="L42" s="50" t="s">
        <v>28</v>
      </c>
      <c r="M42" s="50" t="s">
        <v>152</v>
      </c>
    </row>
    <row r="43" spans="1:13" ht="14.25">
      <c r="A43" s="32" t="s">
        <v>153</v>
      </c>
      <c r="B43" s="33" t="s">
        <v>154</v>
      </c>
      <c r="C43" s="32" t="s">
        <v>17</v>
      </c>
      <c r="D43" s="34">
        <v>60</v>
      </c>
      <c r="E43" s="34"/>
      <c r="F43" s="34">
        <v>60</v>
      </c>
      <c r="G43" s="34">
        <v>115</v>
      </c>
      <c r="H43" s="36">
        <f t="shared" si="0"/>
        <v>1.9166666666666667</v>
      </c>
      <c r="I43" s="49">
        <v>105</v>
      </c>
      <c r="J43" s="36">
        <f t="shared" si="1"/>
        <v>0.9130434782608695</v>
      </c>
      <c r="K43" s="50" t="s">
        <v>155</v>
      </c>
      <c r="L43" s="50" t="s">
        <v>56</v>
      </c>
      <c r="M43" s="50" t="s">
        <v>156</v>
      </c>
    </row>
    <row r="44" spans="1:13" ht="14.25">
      <c r="A44" s="32" t="s">
        <v>157</v>
      </c>
      <c r="B44" s="33" t="s">
        <v>158</v>
      </c>
      <c r="C44" s="32" t="s">
        <v>17</v>
      </c>
      <c r="D44" s="34">
        <v>60</v>
      </c>
      <c r="E44" s="34"/>
      <c r="F44" s="34">
        <v>60</v>
      </c>
      <c r="G44" s="34">
        <v>64</v>
      </c>
      <c r="H44" s="36">
        <f t="shared" si="0"/>
        <v>1.0666666666666667</v>
      </c>
      <c r="I44" s="49">
        <v>59</v>
      </c>
      <c r="J44" s="36">
        <f t="shared" si="1"/>
        <v>0.921875</v>
      </c>
      <c r="K44" s="50" t="s">
        <v>159</v>
      </c>
      <c r="L44" s="50" t="s">
        <v>160</v>
      </c>
      <c r="M44" s="50" t="s">
        <v>161</v>
      </c>
    </row>
    <row r="45" spans="1:13" ht="14.25">
      <c r="A45" s="32" t="s">
        <v>162</v>
      </c>
      <c r="B45" s="33" t="s">
        <v>163</v>
      </c>
      <c r="C45" s="32" t="s">
        <v>17</v>
      </c>
      <c r="D45" s="34">
        <v>41</v>
      </c>
      <c r="E45" s="34">
        <v>9</v>
      </c>
      <c r="F45" s="34">
        <v>50</v>
      </c>
      <c r="G45" s="34">
        <v>78</v>
      </c>
      <c r="H45" s="36">
        <f t="shared" si="0"/>
        <v>1.56</v>
      </c>
      <c r="I45" s="49">
        <v>74</v>
      </c>
      <c r="J45" s="36">
        <f t="shared" si="1"/>
        <v>0.9487179487179487</v>
      </c>
      <c r="K45" s="50" t="s">
        <v>164</v>
      </c>
      <c r="L45" s="50" t="s">
        <v>165</v>
      </c>
      <c r="M45" s="50" t="s">
        <v>166</v>
      </c>
    </row>
    <row r="46" spans="1:13" ht="14.25">
      <c r="A46" s="32" t="s">
        <v>167</v>
      </c>
      <c r="B46" s="33" t="s">
        <v>168</v>
      </c>
      <c r="C46" s="32" t="s">
        <v>17</v>
      </c>
      <c r="D46" s="34">
        <v>10</v>
      </c>
      <c r="E46" s="34"/>
      <c r="F46" s="34">
        <v>10</v>
      </c>
      <c r="G46" s="34">
        <v>10</v>
      </c>
      <c r="H46" s="36">
        <f t="shared" si="0"/>
        <v>1</v>
      </c>
      <c r="I46" s="49">
        <v>8</v>
      </c>
      <c r="J46" s="36">
        <f t="shared" si="1"/>
        <v>0.8</v>
      </c>
      <c r="K46" s="50" t="s">
        <v>144</v>
      </c>
      <c r="L46" s="50" t="s">
        <v>169</v>
      </c>
      <c r="M46" s="50" t="s">
        <v>170</v>
      </c>
    </row>
    <row r="47" spans="1:13" ht="14.25">
      <c r="A47" s="32" t="s">
        <v>171</v>
      </c>
      <c r="B47" s="33" t="s">
        <v>172</v>
      </c>
      <c r="C47" s="32" t="s">
        <v>17</v>
      </c>
      <c r="D47" s="34">
        <v>20</v>
      </c>
      <c r="E47" s="34"/>
      <c r="F47" s="34">
        <v>20</v>
      </c>
      <c r="G47" s="34">
        <v>23</v>
      </c>
      <c r="H47" s="36">
        <f t="shared" si="0"/>
        <v>1.15</v>
      </c>
      <c r="I47" s="49">
        <v>21</v>
      </c>
      <c r="J47" s="36">
        <f t="shared" si="1"/>
        <v>0.9130434782608695</v>
      </c>
      <c r="K47" s="50" t="s">
        <v>66</v>
      </c>
      <c r="L47" s="50" t="s">
        <v>19</v>
      </c>
      <c r="M47" s="50" t="s">
        <v>173</v>
      </c>
    </row>
    <row r="48" spans="1:13" ht="17.25" customHeight="1">
      <c r="A48" s="32" t="s">
        <v>174</v>
      </c>
      <c r="B48" s="33" t="s">
        <v>175</v>
      </c>
      <c r="C48" s="32" t="s">
        <v>17</v>
      </c>
      <c r="D48" s="34">
        <v>30</v>
      </c>
      <c r="E48" s="34"/>
      <c r="F48" s="34">
        <v>30</v>
      </c>
      <c r="G48" s="34">
        <v>38</v>
      </c>
      <c r="H48" s="36">
        <f t="shared" si="0"/>
        <v>1.2666666666666666</v>
      </c>
      <c r="I48" s="49">
        <v>35</v>
      </c>
      <c r="J48" s="36">
        <f t="shared" si="1"/>
        <v>0.9210526315789473</v>
      </c>
      <c r="K48" s="50" t="s">
        <v>176</v>
      </c>
      <c r="L48" s="50" t="s">
        <v>44</v>
      </c>
      <c r="M48" s="50" t="s">
        <v>177</v>
      </c>
    </row>
    <row r="49" spans="1:13" ht="17.25" customHeight="1">
      <c r="A49" s="32" t="s">
        <v>178</v>
      </c>
      <c r="B49" s="33" t="s">
        <v>26</v>
      </c>
      <c r="C49" s="32" t="s">
        <v>179</v>
      </c>
      <c r="D49" s="34">
        <v>55</v>
      </c>
      <c r="E49" s="34">
        <v>5</v>
      </c>
      <c r="F49" s="34">
        <v>60</v>
      </c>
      <c r="G49" s="34">
        <v>57</v>
      </c>
      <c r="H49" s="36">
        <f t="shared" si="0"/>
        <v>0.95</v>
      </c>
      <c r="I49" s="49">
        <v>53</v>
      </c>
      <c r="J49" s="36">
        <f t="shared" si="1"/>
        <v>0.9298245614035088</v>
      </c>
      <c r="K49" s="50" t="s">
        <v>55</v>
      </c>
      <c r="L49" s="50" t="s">
        <v>180</v>
      </c>
      <c r="M49" s="50" t="s">
        <v>181</v>
      </c>
    </row>
    <row r="50" spans="1:13" ht="17.25" customHeight="1">
      <c r="A50" s="32" t="s">
        <v>182</v>
      </c>
      <c r="B50" s="33" t="s">
        <v>31</v>
      </c>
      <c r="C50" s="32" t="s">
        <v>179</v>
      </c>
      <c r="D50" s="34">
        <v>50</v>
      </c>
      <c r="E50" s="34">
        <v>10</v>
      </c>
      <c r="F50" s="34">
        <v>60</v>
      </c>
      <c r="G50" s="9">
        <v>33</v>
      </c>
      <c r="H50" s="36">
        <f t="shared" si="0"/>
        <v>0.55</v>
      </c>
      <c r="I50" s="49">
        <v>27</v>
      </c>
      <c r="J50" s="36">
        <f t="shared" si="1"/>
        <v>0.8181818181818182</v>
      </c>
      <c r="K50" s="50" t="s">
        <v>144</v>
      </c>
      <c r="L50" s="50" t="s">
        <v>183</v>
      </c>
      <c r="M50" s="50" t="s">
        <v>184</v>
      </c>
    </row>
    <row r="51" spans="1:13" ht="17.25" customHeight="1">
      <c r="A51" s="32" t="s">
        <v>185</v>
      </c>
      <c r="B51" s="33" t="s">
        <v>36</v>
      </c>
      <c r="C51" s="32" t="s">
        <v>179</v>
      </c>
      <c r="D51" s="34">
        <v>45</v>
      </c>
      <c r="E51" s="34">
        <v>5</v>
      </c>
      <c r="F51" s="34">
        <v>50</v>
      </c>
      <c r="G51" s="34">
        <v>45</v>
      </c>
      <c r="H51" s="36">
        <f t="shared" si="0"/>
        <v>0.9</v>
      </c>
      <c r="I51" s="49">
        <v>44</v>
      </c>
      <c r="J51" s="36">
        <f t="shared" si="1"/>
        <v>0.9777777777777777</v>
      </c>
      <c r="K51" s="50" t="s">
        <v>186</v>
      </c>
      <c r="L51" s="50" t="s">
        <v>187</v>
      </c>
      <c r="M51" s="50" t="s">
        <v>188</v>
      </c>
    </row>
    <row r="52" spans="1:13" ht="17.25" customHeight="1">
      <c r="A52" s="32" t="s">
        <v>189</v>
      </c>
      <c r="B52" s="33" t="s">
        <v>39</v>
      </c>
      <c r="C52" s="32" t="s">
        <v>179</v>
      </c>
      <c r="D52" s="34">
        <v>55</v>
      </c>
      <c r="E52" s="34">
        <v>0</v>
      </c>
      <c r="F52" s="34">
        <v>55</v>
      </c>
      <c r="G52" s="34">
        <v>49</v>
      </c>
      <c r="H52" s="36">
        <f t="shared" si="0"/>
        <v>0.8909090909090909</v>
      </c>
      <c r="I52" s="49">
        <v>42</v>
      </c>
      <c r="J52" s="36">
        <f t="shared" si="1"/>
        <v>0.8571428571428571</v>
      </c>
      <c r="K52" s="50" t="s">
        <v>190</v>
      </c>
      <c r="L52" s="50" t="s">
        <v>191</v>
      </c>
      <c r="M52" s="50" t="s">
        <v>192</v>
      </c>
    </row>
    <row r="53" spans="1:13" ht="17.25" customHeight="1">
      <c r="A53" s="32" t="s">
        <v>193</v>
      </c>
      <c r="B53" s="33" t="s">
        <v>69</v>
      </c>
      <c r="C53" s="32" t="s">
        <v>179</v>
      </c>
      <c r="D53" s="34">
        <v>49</v>
      </c>
      <c r="E53" s="34">
        <v>5</v>
      </c>
      <c r="F53" s="34">
        <v>54</v>
      </c>
      <c r="G53" s="34">
        <v>34</v>
      </c>
      <c r="H53" s="36">
        <f t="shared" si="0"/>
        <v>0.6296296296296297</v>
      </c>
      <c r="I53" s="49">
        <v>32</v>
      </c>
      <c r="J53" s="36">
        <f t="shared" si="1"/>
        <v>0.9411764705882353</v>
      </c>
      <c r="K53" s="50" t="s">
        <v>194</v>
      </c>
      <c r="L53" s="50" t="s">
        <v>195</v>
      </c>
      <c r="M53" s="50" t="s">
        <v>196</v>
      </c>
    </row>
    <row r="54" spans="1:13" ht="17.25" customHeight="1">
      <c r="A54" s="32" t="s">
        <v>197</v>
      </c>
      <c r="B54" s="33" t="s">
        <v>198</v>
      </c>
      <c r="C54" s="32" t="s">
        <v>179</v>
      </c>
      <c r="D54" s="34">
        <v>200</v>
      </c>
      <c r="E54" s="34">
        <v>15</v>
      </c>
      <c r="F54" s="34">
        <v>215</v>
      </c>
      <c r="G54" s="34">
        <v>220</v>
      </c>
      <c r="H54" s="36">
        <f t="shared" si="0"/>
        <v>1.0232558139534884</v>
      </c>
      <c r="I54" s="49">
        <v>209</v>
      </c>
      <c r="J54" s="36">
        <f t="shared" si="1"/>
        <v>0.95</v>
      </c>
      <c r="K54" s="50" t="s">
        <v>199</v>
      </c>
      <c r="L54" s="50" t="s">
        <v>32</v>
      </c>
      <c r="M54" s="50" t="s">
        <v>200</v>
      </c>
    </row>
    <row r="55" spans="1:13" ht="17.25" customHeight="1">
      <c r="A55" s="32" t="s">
        <v>201</v>
      </c>
      <c r="B55" s="33" t="s">
        <v>202</v>
      </c>
      <c r="C55" s="32" t="s">
        <v>179</v>
      </c>
      <c r="D55" s="34">
        <v>50</v>
      </c>
      <c r="E55" s="34">
        <v>5</v>
      </c>
      <c r="F55" s="34">
        <v>55</v>
      </c>
      <c r="G55" s="34">
        <v>52</v>
      </c>
      <c r="H55" s="36">
        <f t="shared" si="0"/>
        <v>0.9454545454545454</v>
      </c>
      <c r="I55" s="49">
        <v>51</v>
      </c>
      <c r="J55" s="36">
        <f t="shared" si="1"/>
        <v>0.9807692307692307</v>
      </c>
      <c r="K55" s="50" t="s">
        <v>121</v>
      </c>
      <c r="L55" s="50" t="s">
        <v>203</v>
      </c>
      <c r="M55" s="50" t="s">
        <v>204</v>
      </c>
    </row>
    <row r="56" spans="1:13" ht="17.25" customHeight="1">
      <c r="A56" s="32" t="s">
        <v>205</v>
      </c>
      <c r="B56" s="33" t="s">
        <v>206</v>
      </c>
      <c r="C56" s="32"/>
      <c r="D56" s="34">
        <v>50</v>
      </c>
      <c r="E56" s="34"/>
      <c r="F56" s="34">
        <v>50</v>
      </c>
      <c r="G56" s="34">
        <v>50</v>
      </c>
      <c r="H56" s="36">
        <f t="shared" si="0"/>
        <v>1</v>
      </c>
      <c r="I56" s="49">
        <v>47</v>
      </c>
      <c r="J56" s="36">
        <f t="shared" si="1"/>
        <v>0.94</v>
      </c>
      <c r="K56" s="50"/>
      <c r="L56" s="50"/>
      <c r="M56" s="50"/>
    </row>
    <row r="57" spans="1:13" ht="17.25" customHeight="1">
      <c r="A57" s="32" t="s">
        <v>207</v>
      </c>
      <c r="B57" s="33" t="s">
        <v>73</v>
      </c>
      <c r="C57" s="32" t="s">
        <v>179</v>
      </c>
      <c r="D57" s="34">
        <v>72</v>
      </c>
      <c r="E57" s="34">
        <v>13</v>
      </c>
      <c r="F57" s="34">
        <v>85</v>
      </c>
      <c r="G57" s="34">
        <v>104</v>
      </c>
      <c r="H57" s="36">
        <f t="shared" si="0"/>
        <v>1.223529411764706</v>
      </c>
      <c r="I57" s="49">
        <v>101</v>
      </c>
      <c r="J57" s="36">
        <f t="shared" si="1"/>
        <v>0.9711538461538461</v>
      </c>
      <c r="K57" s="50" t="s">
        <v>100</v>
      </c>
      <c r="L57" s="50" t="s">
        <v>56</v>
      </c>
      <c r="M57" s="50" t="s">
        <v>208</v>
      </c>
    </row>
    <row r="58" spans="1:13" ht="17.25" customHeight="1">
      <c r="A58" s="32" t="s">
        <v>209</v>
      </c>
      <c r="B58" s="33" t="s">
        <v>77</v>
      </c>
      <c r="C58" s="32" t="s">
        <v>179</v>
      </c>
      <c r="D58" s="34">
        <v>60</v>
      </c>
      <c r="E58" s="34">
        <v>5</v>
      </c>
      <c r="F58" s="34">
        <v>65</v>
      </c>
      <c r="G58" s="34">
        <v>69</v>
      </c>
      <c r="H58" s="36">
        <f t="shared" si="0"/>
        <v>1.0615384615384615</v>
      </c>
      <c r="I58" s="49">
        <v>64</v>
      </c>
      <c r="J58" s="36">
        <f t="shared" si="1"/>
        <v>0.927536231884058</v>
      </c>
      <c r="K58" s="50" t="s">
        <v>138</v>
      </c>
      <c r="L58" s="50" t="s">
        <v>210</v>
      </c>
      <c r="M58" s="50" t="s">
        <v>211</v>
      </c>
    </row>
    <row r="59" spans="1:13" ht="17.25" customHeight="1">
      <c r="A59" s="32" t="s">
        <v>212</v>
      </c>
      <c r="B59" s="33" t="s">
        <v>82</v>
      </c>
      <c r="C59" s="32" t="s">
        <v>179</v>
      </c>
      <c r="D59" s="34">
        <v>51</v>
      </c>
      <c r="E59" s="34">
        <v>4</v>
      </c>
      <c r="F59" s="34">
        <v>55</v>
      </c>
      <c r="G59" s="34">
        <v>55</v>
      </c>
      <c r="H59" s="36">
        <f t="shared" si="0"/>
        <v>1</v>
      </c>
      <c r="I59" s="49">
        <v>43</v>
      </c>
      <c r="J59" s="36">
        <f t="shared" si="1"/>
        <v>0.7818181818181819</v>
      </c>
      <c r="K59" s="50" t="s">
        <v>144</v>
      </c>
      <c r="L59" s="50" t="s">
        <v>187</v>
      </c>
      <c r="M59" s="50" t="s">
        <v>213</v>
      </c>
    </row>
    <row r="60" spans="1:13" ht="17.25" customHeight="1">
      <c r="A60" s="32" t="s">
        <v>214</v>
      </c>
      <c r="B60" s="33" t="s">
        <v>86</v>
      </c>
      <c r="C60" s="32" t="s">
        <v>179</v>
      </c>
      <c r="D60" s="34">
        <v>55</v>
      </c>
      <c r="E60" s="34"/>
      <c r="F60" s="34">
        <v>55</v>
      </c>
      <c r="G60" s="34">
        <v>85</v>
      </c>
      <c r="H60" s="36">
        <f t="shared" si="0"/>
        <v>1.5454545454545454</v>
      </c>
      <c r="I60" s="49">
        <v>81</v>
      </c>
      <c r="J60" s="36">
        <f t="shared" si="1"/>
        <v>0.9529411764705882</v>
      </c>
      <c r="K60" s="50" t="s">
        <v>43</v>
      </c>
      <c r="L60" s="50" t="s">
        <v>215</v>
      </c>
      <c r="M60" s="50" t="s">
        <v>216</v>
      </c>
    </row>
    <row r="61" spans="1:13" ht="17.25" customHeight="1">
      <c r="A61" s="32" t="s">
        <v>217</v>
      </c>
      <c r="B61" s="33" t="s">
        <v>218</v>
      </c>
      <c r="C61" s="32" t="s">
        <v>179</v>
      </c>
      <c r="D61" s="34">
        <v>110</v>
      </c>
      <c r="E61" s="34"/>
      <c r="F61" s="34">
        <v>110</v>
      </c>
      <c r="G61" s="34">
        <v>63</v>
      </c>
      <c r="H61" s="36">
        <f t="shared" si="0"/>
        <v>0.5727272727272728</v>
      </c>
      <c r="I61" s="49">
        <v>59</v>
      </c>
      <c r="J61" s="36">
        <f t="shared" si="1"/>
        <v>0.9365079365079365</v>
      </c>
      <c r="K61" s="50" t="s">
        <v>219</v>
      </c>
      <c r="L61" s="50" t="s">
        <v>220</v>
      </c>
      <c r="M61" s="50" t="s">
        <v>221</v>
      </c>
    </row>
    <row r="62" spans="1:13" ht="17.25" customHeight="1">
      <c r="A62" s="32" t="s">
        <v>222</v>
      </c>
      <c r="B62" s="33" t="s">
        <v>95</v>
      </c>
      <c r="C62" s="32" t="s">
        <v>179</v>
      </c>
      <c r="D62" s="34">
        <v>15</v>
      </c>
      <c r="E62" s="34"/>
      <c r="F62" s="34">
        <v>15</v>
      </c>
      <c r="G62" s="34">
        <v>10</v>
      </c>
      <c r="H62" s="36">
        <f t="shared" si="0"/>
        <v>0.6666666666666666</v>
      </c>
      <c r="I62" s="49">
        <v>10</v>
      </c>
      <c r="J62" s="36">
        <f t="shared" si="1"/>
        <v>1</v>
      </c>
      <c r="K62" s="50" t="s">
        <v>151</v>
      </c>
      <c r="L62" s="50" t="s">
        <v>223</v>
      </c>
      <c r="M62" s="50" t="s">
        <v>224</v>
      </c>
    </row>
    <row r="63" spans="1:13" ht="17.25" customHeight="1">
      <c r="A63" s="32" t="s">
        <v>225</v>
      </c>
      <c r="B63" s="33" t="s">
        <v>112</v>
      </c>
      <c r="C63" s="32" t="s">
        <v>179</v>
      </c>
      <c r="D63" s="34">
        <v>55</v>
      </c>
      <c r="E63" s="34">
        <v>5</v>
      </c>
      <c r="F63" s="34">
        <v>60</v>
      </c>
      <c r="G63" s="34">
        <v>35</v>
      </c>
      <c r="H63" s="36">
        <f t="shared" si="0"/>
        <v>0.5833333333333334</v>
      </c>
      <c r="I63" s="49">
        <v>31</v>
      </c>
      <c r="J63" s="36">
        <f t="shared" si="1"/>
        <v>0.8857142857142857</v>
      </c>
      <c r="K63" s="50" t="s">
        <v>70</v>
      </c>
      <c r="L63" s="50" t="s">
        <v>226</v>
      </c>
      <c r="M63" s="50" t="s">
        <v>227</v>
      </c>
    </row>
    <row r="64" spans="1:13" ht="17.25" customHeight="1">
      <c r="A64" s="32" t="s">
        <v>228</v>
      </c>
      <c r="B64" s="33" t="s">
        <v>120</v>
      </c>
      <c r="C64" s="32" t="s">
        <v>179</v>
      </c>
      <c r="D64" s="34">
        <v>40</v>
      </c>
      <c r="E64" s="34"/>
      <c r="F64" s="34">
        <v>40</v>
      </c>
      <c r="G64" s="34">
        <v>68</v>
      </c>
      <c r="H64" s="36">
        <f t="shared" si="0"/>
        <v>1.7</v>
      </c>
      <c r="I64" s="49">
        <v>63</v>
      </c>
      <c r="J64" s="36">
        <f t="shared" si="1"/>
        <v>0.9264705882352942</v>
      </c>
      <c r="K64" s="50" t="s">
        <v>229</v>
      </c>
      <c r="L64" s="50" t="s">
        <v>220</v>
      </c>
      <c r="M64" s="50" t="s">
        <v>230</v>
      </c>
    </row>
    <row r="65" spans="1:13" ht="17.25" customHeight="1">
      <c r="A65" s="32" t="s">
        <v>231</v>
      </c>
      <c r="B65" s="33" t="s">
        <v>128</v>
      </c>
      <c r="C65" s="32" t="s">
        <v>179</v>
      </c>
      <c r="D65" s="34">
        <v>15</v>
      </c>
      <c r="E65" s="34"/>
      <c r="F65" s="34">
        <v>15</v>
      </c>
      <c r="G65" s="34">
        <v>18</v>
      </c>
      <c r="H65" s="36">
        <f t="shared" si="0"/>
        <v>1.2</v>
      </c>
      <c r="I65" s="49">
        <v>17</v>
      </c>
      <c r="J65" s="36">
        <f t="shared" si="1"/>
        <v>0.9444444444444444</v>
      </c>
      <c r="K65" s="50" t="s">
        <v>18</v>
      </c>
      <c r="L65" s="50" t="s">
        <v>232</v>
      </c>
      <c r="M65" s="50" t="s">
        <v>233</v>
      </c>
    </row>
    <row r="66" spans="1:13" ht="17.25" customHeight="1">
      <c r="A66" s="32" t="s">
        <v>234</v>
      </c>
      <c r="B66" s="33" t="s">
        <v>132</v>
      </c>
      <c r="C66" s="32" t="s">
        <v>179</v>
      </c>
      <c r="D66" s="34">
        <v>20</v>
      </c>
      <c r="E66" s="34"/>
      <c r="F66" s="34">
        <v>20</v>
      </c>
      <c r="G66" s="34">
        <v>12</v>
      </c>
      <c r="H66" s="36">
        <f t="shared" si="0"/>
        <v>0.6</v>
      </c>
      <c r="I66" s="49">
        <v>12</v>
      </c>
      <c r="J66" s="36">
        <f t="shared" si="1"/>
        <v>1</v>
      </c>
      <c r="K66" s="50" t="s">
        <v>125</v>
      </c>
      <c r="L66" s="50" t="s">
        <v>187</v>
      </c>
      <c r="M66" s="50" t="s">
        <v>235</v>
      </c>
    </row>
    <row r="67" spans="1:13" ht="17.25" customHeight="1">
      <c r="A67" s="32" t="s">
        <v>236</v>
      </c>
      <c r="B67" s="33" t="s">
        <v>137</v>
      </c>
      <c r="C67" s="32" t="s">
        <v>179</v>
      </c>
      <c r="D67" s="34">
        <v>55</v>
      </c>
      <c r="E67" s="34">
        <v>5</v>
      </c>
      <c r="F67" s="34">
        <v>60</v>
      </c>
      <c r="G67" s="34">
        <v>33</v>
      </c>
      <c r="H67" s="36">
        <f t="shared" si="0"/>
        <v>0.55</v>
      </c>
      <c r="I67" s="49">
        <v>30</v>
      </c>
      <c r="J67" s="36">
        <f t="shared" si="1"/>
        <v>0.9090909090909091</v>
      </c>
      <c r="K67" s="50" t="s">
        <v>186</v>
      </c>
      <c r="L67" s="50" t="s">
        <v>237</v>
      </c>
      <c r="M67" s="50" t="s">
        <v>238</v>
      </c>
    </row>
    <row r="68" spans="1:13" ht="17.25" customHeight="1">
      <c r="A68" s="32" t="s">
        <v>239</v>
      </c>
      <c r="B68" s="33" t="s">
        <v>240</v>
      </c>
      <c r="C68" s="32" t="s">
        <v>179</v>
      </c>
      <c r="D68" s="34">
        <v>205</v>
      </c>
      <c r="E68" s="34">
        <v>15</v>
      </c>
      <c r="F68" s="34">
        <v>220</v>
      </c>
      <c r="G68" s="34">
        <v>165</v>
      </c>
      <c r="H68" s="36">
        <f t="shared" si="0"/>
        <v>0.75</v>
      </c>
      <c r="I68" s="49">
        <v>151</v>
      </c>
      <c r="J68" s="36">
        <f t="shared" si="1"/>
        <v>0.9151515151515152</v>
      </c>
      <c r="K68" s="50" t="s">
        <v>229</v>
      </c>
      <c r="L68" s="50" t="s">
        <v>220</v>
      </c>
      <c r="M68" s="50" t="s">
        <v>241</v>
      </c>
    </row>
    <row r="69" spans="1:13" ht="17.25" customHeight="1">
      <c r="A69" s="32" t="s">
        <v>242</v>
      </c>
      <c r="B69" s="33" t="s">
        <v>243</v>
      </c>
      <c r="C69" s="32"/>
      <c r="D69" s="34">
        <v>85</v>
      </c>
      <c r="E69" s="34"/>
      <c r="F69" s="34">
        <v>85</v>
      </c>
      <c r="G69" s="34">
        <v>81</v>
      </c>
      <c r="H69" s="36">
        <f t="shared" si="0"/>
        <v>0.9529411764705882</v>
      </c>
      <c r="I69" s="49">
        <v>76</v>
      </c>
      <c r="J69" s="36">
        <f aca="true" t="shared" si="2" ref="J69:J79">I69/G69</f>
        <v>0.9382716049382716</v>
      </c>
      <c r="K69" s="50"/>
      <c r="L69" s="50"/>
      <c r="M69" s="50"/>
    </row>
    <row r="70" spans="1:13" ht="17.25" customHeight="1">
      <c r="A70" s="32" t="s">
        <v>244</v>
      </c>
      <c r="B70" s="33" t="s">
        <v>154</v>
      </c>
      <c r="C70" s="32" t="s">
        <v>179</v>
      </c>
      <c r="D70" s="34">
        <v>195</v>
      </c>
      <c r="E70" s="34">
        <v>15</v>
      </c>
      <c r="F70" s="34">
        <v>210</v>
      </c>
      <c r="G70" s="34">
        <v>210</v>
      </c>
      <c r="H70" s="36">
        <f t="shared" si="0"/>
        <v>1</v>
      </c>
      <c r="I70" s="49">
        <v>196</v>
      </c>
      <c r="J70" s="36">
        <f t="shared" si="2"/>
        <v>0.9333333333333333</v>
      </c>
      <c r="K70" s="50" t="s">
        <v>245</v>
      </c>
      <c r="L70" s="50" t="s">
        <v>220</v>
      </c>
      <c r="M70" s="50" t="s">
        <v>246</v>
      </c>
    </row>
    <row r="71" spans="1:13" ht="17.25" customHeight="1">
      <c r="A71" s="32" t="s">
        <v>247</v>
      </c>
      <c r="B71" s="33" t="s">
        <v>158</v>
      </c>
      <c r="C71" s="32" t="s">
        <v>179</v>
      </c>
      <c r="D71" s="34">
        <v>144</v>
      </c>
      <c r="E71" s="34">
        <v>16</v>
      </c>
      <c r="F71" s="34">
        <v>160</v>
      </c>
      <c r="G71" s="9">
        <v>219</v>
      </c>
      <c r="H71" s="36">
        <f t="shared" si="0"/>
        <v>1.36875</v>
      </c>
      <c r="I71" s="49">
        <v>213</v>
      </c>
      <c r="J71" s="36">
        <f t="shared" si="2"/>
        <v>0.9726027397260274</v>
      </c>
      <c r="K71" s="50" t="s">
        <v>248</v>
      </c>
      <c r="L71" s="50" t="s">
        <v>19</v>
      </c>
      <c r="M71" s="50" t="s">
        <v>249</v>
      </c>
    </row>
    <row r="72" spans="1:13" ht="17.25" customHeight="1">
      <c r="A72" s="32" t="s">
        <v>250</v>
      </c>
      <c r="B72" s="33" t="s">
        <v>251</v>
      </c>
      <c r="C72" s="32" t="s">
        <v>179</v>
      </c>
      <c r="D72" s="34">
        <v>105</v>
      </c>
      <c r="E72" s="34">
        <v>5</v>
      </c>
      <c r="F72" s="34">
        <v>110</v>
      </c>
      <c r="G72" s="34">
        <v>98</v>
      </c>
      <c r="H72" s="36">
        <f t="shared" si="0"/>
        <v>0.8909090909090909</v>
      </c>
      <c r="I72" s="49">
        <v>85</v>
      </c>
      <c r="J72" s="36">
        <f t="shared" si="2"/>
        <v>0.8673469387755102</v>
      </c>
      <c r="K72" s="50" t="s">
        <v>252</v>
      </c>
      <c r="L72" s="50" t="s">
        <v>195</v>
      </c>
      <c r="M72" s="50" t="s">
        <v>253</v>
      </c>
    </row>
    <row r="73" spans="1:13" ht="17.25" customHeight="1">
      <c r="A73" s="32" t="s">
        <v>254</v>
      </c>
      <c r="B73" s="33" t="s">
        <v>163</v>
      </c>
      <c r="C73" s="32" t="s">
        <v>179</v>
      </c>
      <c r="D73" s="34">
        <v>225</v>
      </c>
      <c r="E73" s="34">
        <v>20</v>
      </c>
      <c r="F73" s="34">
        <v>245</v>
      </c>
      <c r="G73" s="34">
        <v>323</v>
      </c>
      <c r="H73" s="36">
        <f t="shared" si="0"/>
        <v>1.3183673469387756</v>
      </c>
      <c r="I73" s="49">
        <v>309</v>
      </c>
      <c r="J73" s="36">
        <f t="shared" si="2"/>
        <v>0.9566563467492261</v>
      </c>
      <c r="K73" s="50" t="s">
        <v>176</v>
      </c>
      <c r="L73" s="50" t="s">
        <v>195</v>
      </c>
      <c r="M73" s="50" t="s">
        <v>255</v>
      </c>
    </row>
    <row r="74" spans="1:13" ht="17.25" customHeight="1">
      <c r="A74" s="32" t="s">
        <v>256</v>
      </c>
      <c r="B74" s="33" t="s">
        <v>257</v>
      </c>
      <c r="C74" s="32"/>
      <c r="D74" s="34">
        <v>100</v>
      </c>
      <c r="E74" s="34"/>
      <c r="F74" s="34">
        <v>100</v>
      </c>
      <c r="G74" s="34">
        <v>91</v>
      </c>
      <c r="H74" s="36">
        <f t="shared" si="0"/>
        <v>0.91</v>
      </c>
      <c r="I74" s="49">
        <v>80</v>
      </c>
      <c r="J74" s="36">
        <f t="shared" si="2"/>
        <v>0.8791208791208791</v>
      </c>
      <c r="K74" s="50"/>
      <c r="L74" s="50"/>
      <c r="M74" s="50"/>
    </row>
    <row r="75" spans="1:13" ht="17.25" customHeight="1">
      <c r="A75" s="32" t="s">
        <v>258</v>
      </c>
      <c r="B75" s="33" t="s">
        <v>168</v>
      </c>
      <c r="C75" s="32" t="s">
        <v>179</v>
      </c>
      <c r="D75" s="34">
        <v>39</v>
      </c>
      <c r="E75" s="34">
        <v>6</v>
      </c>
      <c r="F75" s="34">
        <v>45</v>
      </c>
      <c r="G75" s="34">
        <v>34</v>
      </c>
      <c r="H75" s="36">
        <f aca="true" t="shared" si="3" ref="H75:H79">G75/F75</f>
        <v>0.7555555555555555</v>
      </c>
      <c r="I75" s="49">
        <v>33</v>
      </c>
      <c r="J75" s="36">
        <f t="shared" si="2"/>
        <v>0.9705882352941176</v>
      </c>
      <c r="K75" s="50" t="s">
        <v>74</v>
      </c>
      <c r="L75" s="50" t="s">
        <v>226</v>
      </c>
      <c r="M75" s="50" t="s">
        <v>259</v>
      </c>
    </row>
    <row r="76" spans="1:13" ht="17.25" customHeight="1">
      <c r="A76" s="32" t="s">
        <v>260</v>
      </c>
      <c r="B76" s="33" t="s">
        <v>261</v>
      </c>
      <c r="C76" s="32"/>
      <c r="D76" s="34">
        <v>50</v>
      </c>
      <c r="E76" s="34"/>
      <c r="F76" s="34">
        <v>50</v>
      </c>
      <c r="G76" s="34">
        <v>50</v>
      </c>
      <c r="H76" s="36">
        <f t="shared" si="3"/>
        <v>1</v>
      </c>
      <c r="I76" s="49">
        <v>48</v>
      </c>
      <c r="J76" s="36">
        <f t="shared" si="2"/>
        <v>0.96</v>
      </c>
      <c r="K76" s="50"/>
      <c r="L76" s="50"/>
      <c r="M76" s="50"/>
    </row>
    <row r="77" spans="1:13" ht="17.25" customHeight="1">
      <c r="A77" s="32" t="s">
        <v>262</v>
      </c>
      <c r="B77" s="33" t="s">
        <v>172</v>
      </c>
      <c r="C77" s="32" t="s">
        <v>179</v>
      </c>
      <c r="D77" s="34">
        <v>80</v>
      </c>
      <c r="E77" s="34">
        <v>10</v>
      </c>
      <c r="F77" s="34">
        <v>90</v>
      </c>
      <c r="G77" s="34">
        <v>83</v>
      </c>
      <c r="H77" s="36">
        <f t="shared" si="3"/>
        <v>0.9222222222222223</v>
      </c>
      <c r="I77" s="49">
        <v>72</v>
      </c>
      <c r="J77" s="36">
        <f t="shared" si="2"/>
        <v>0.8674698795180723</v>
      </c>
      <c r="K77" s="50" t="s">
        <v>263</v>
      </c>
      <c r="L77" s="50" t="s">
        <v>226</v>
      </c>
      <c r="M77" s="50" t="s">
        <v>264</v>
      </c>
    </row>
    <row r="78" spans="1:13" ht="17.25" customHeight="1">
      <c r="A78" s="32" t="s">
        <v>265</v>
      </c>
      <c r="B78" s="33" t="s">
        <v>175</v>
      </c>
      <c r="C78" s="32" t="s">
        <v>179</v>
      </c>
      <c r="D78" s="34">
        <v>69</v>
      </c>
      <c r="E78" s="34">
        <v>11</v>
      </c>
      <c r="F78" s="34">
        <v>80</v>
      </c>
      <c r="G78" s="34">
        <v>60</v>
      </c>
      <c r="H78" s="36">
        <f t="shared" si="3"/>
        <v>0.75</v>
      </c>
      <c r="I78" s="49">
        <v>54</v>
      </c>
      <c r="J78" s="36">
        <f t="shared" si="2"/>
        <v>0.9</v>
      </c>
      <c r="K78" s="50" t="s">
        <v>266</v>
      </c>
      <c r="L78" s="50" t="s">
        <v>226</v>
      </c>
      <c r="M78" s="50" t="s">
        <v>267</v>
      </c>
    </row>
    <row r="79" spans="1:13" ht="14.25">
      <c r="A79" s="54" t="s">
        <v>268</v>
      </c>
      <c r="B79" s="55"/>
      <c r="C79" s="56"/>
      <c r="D79" s="34">
        <v>5366</v>
      </c>
      <c r="E79" s="34">
        <f>SUM(E4:E78)</f>
        <v>334</v>
      </c>
      <c r="F79" s="34">
        <v>5700</v>
      </c>
      <c r="G79" s="34">
        <f>SUM(G4:G78)</f>
        <v>5664</v>
      </c>
      <c r="H79" s="36">
        <f t="shared" si="3"/>
        <v>0.9936842105263158</v>
      </c>
      <c r="I79" s="49">
        <v>5231</v>
      </c>
      <c r="J79" s="36">
        <f t="shared" si="2"/>
        <v>0.9235522598870056</v>
      </c>
      <c r="K79" s="49"/>
      <c r="L79" s="49"/>
      <c r="M79" s="59">
        <v>463.22</v>
      </c>
    </row>
    <row r="80" spans="1:13" ht="18.75" customHeight="1">
      <c r="A80" s="57"/>
      <c r="B80" s="58"/>
      <c r="C80" s="57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ht="18.75" customHeight="1"/>
    <row r="82" spans="12:13" ht="14.25">
      <c r="L82" s="60"/>
      <c r="M82" s="23"/>
    </row>
    <row r="83" spans="12:13" ht="14.25">
      <c r="L83" s="60"/>
      <c r="M83" s="23"/>
    </row>
    <row r="84" ht="14.25">
      <c r="M84" s="23"/>
    </row>
  </sheetData>
  <sheetProtection/>
  <mergeCells count="3">
    <mergeCell ref="B1:M1"/>
    <mergeCell ref="A2:M2"/>
    <mergeCell ref="A79:C79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41">
      <selection activeCell="I12" sqref="I12"/>
    </sheetView>
  </sheetViews>
  <sheetFormatPr defaultColWidth="9.00390625" defaultRowHeight="24.75" customHeight="1"/>
  <cols>
    <col min="1" max="1" width="5.75390625" style="2" customWidth="1"/>
    <col min="2" max="2" width="27.625" style="3" customWidth="1"/>
    <col min="3" max="3" width="10.625" style="3" customWidth="1"/>
    <col min="4" max="4" width="9.875" style="3" customWidth="1"/>
    <col min="5" max="5" width="12.625" style="3" customWidth="1"/>
    <col min="6" max="6" width="11.875" style="3" customWidth="1"/>
    <col min="7" max="16384" width="9.00390625" style="3" customWidth="1"/>
  </cols>
  <sheetData>
    <row r="1" spans="1:6" ht="24.75" customHeight="1">
      <c r="A1" s="4" t="s">
        <v>269</v>
      </c>
      <c r="B1" s="4"/>
      <c r="C1" s="4"/>
      <c r="D1" s="4"/>
      <c r="E1" s="4"/>
      <c r="F1" s="4"/>
    </row>
    <row r="2" spans="1:6" ht="15" customHeight="1">
      <c r="A2" s="5" t="s">
        <v>2</v>
      </c>
      <c r="B2" s="5" t="s">
        <v>3</v>
      </c>
      <c r="C2" s="5" t="s">
        <v>8</v>
      </c>
      <c r="D2" s="6" t="s">
        <v>10</v>
      </c>
      <c r="E2" s="6" t="s">
        <v>11</v>
      </c>
      <c r="F2" s="7" t="s">
        <v>270</v>
      </c>
    </row>
    <row r="3" spans="1:6" ht="15" customHeight="1">
      <c r="A3" s="8" t="s">
        <v>15</v>
      </c>
      <c r="B3" s="8" t="s">
        <v>16</v>
      </c>
      <c r="C3" s="9">
        <v>90</v>
      </c>
      <c r="D3" s="10">
        <v>80</v>
      </c>
      <c r="E3" s="11">
        <f aca="true" t="shared" si="0" ref="E3:E34">D3/C3</f>
        <v>0.8888888888888888</v>
      </c>
      <c r="F3" s="9">
        <v>37</v>
      </c>
    </row>
    <row r="4" spans="1:6" ht="15" customHeight="1">
      <c r="A4" s="8" t="s">
        <v>21</v>
      </c>
      <c r="B4" s="8" t="s">
        <v>22</v>
      </c>
      <c r="C4" s="9">
        <v>98</v>
      </c>
      <c r="D4" s="10">
        <v>91</v>
      </c>
      <c r="E4" s="11">
        <f t="shared" si="0"/>
        <v>0.9285714285714286</v>
      </c>
      <c r="F4" s="9">
        <v>22</v>
      </c>
    </row>
    <row r="5" spans="1:6" ht="15" customHeight="1">
      <c r="A5" s="8" t="s">
        <v>23</v>
      </c>
      <c r="B5" s="8" t="s">
        <v>24</v>
      </c>
      <c r="C5" s="9">
        <v>13</v>
      </c>
      <c r="D5" s="10">
        <v>13</v>
      </c>
      <c r="E5" s="11">
        <f t="shared" si="0"/>
        <v>1</v>
      </c>
      <c r="F5" s="9">
        <v>1</v>
      </c>
    </row>
    <row r="6" spans="1:6" ht="15" customHeight="1">
      <c r="A6" s="8" t="s">
        <v>25</v>
      </c>
      <c r="B6" s="8" t="s">
        <v>26</v>
      </c>
      <c r="C6" s="9">
        <v>102</v>
      </c>
      <c r="D6" s="10">
        <v>94</v>
      </c>
      <c r="E6" s="11">
        <f t="shared" si="0"/>
        <v>0.9215686274509803</v>
      </c>
      <c r="F6" s="9">
        <v>25</v>
      </c>
    </row>
    <row r="7" spans="1:6" ht="15" customHeight="1">
      <c r="A7" s="8" t="s">
        <v>30</v>
      </c>
      <c r="B7" s="8" t="s">
        <v>31</v>
      </c>
      <c r="C7" s="9">
        <v>72</v>
      </c>
      <c r="D7" s="10">
        <v>65</v>
      </c>
      <c r="E7" s="11">
        <f t="shared" si="0"/>
        <v>0.9027777777777778</v>
      </c>
      <c r="F7" s="9">
        <v>34</v>
      </c>
    </row>
    <row r="8" spans="1:6" ht="15" customHeight="1">
      <c r="A8" s="8" t="s">
        <v>35</v>
      </c>
      <c r="B8" s="8" t="s">
        <v>36</v>
      </c>
      <c r="C8" s="9">
        <v>131</v>
      </c>
      <c r="D8" s="10">
        <v>124</v>
      </c>
      <c r="E8" s="11">
        <f t="shared" si="0"/>
        <v>0.9465648854961832</v>
      </c>
      <c r="F8" s="9">
        <v>14</v>
      </c>
    </row>
    <row r="9" spans="1:6" ht="15" customHeight="1">
      <c r="A9" s="8" t="s">
        <v>38</v>
      </c>
      <c r="B9" s="8" t="s">
        <v>39</v>
      </c>
      <c r="C9" s="9">
        <v>104</v>
      </c>
      <c r="D9" s="10">
        <v>93</v>
      </c>
      <c r="E9" s="11">
        <f t="shared" si="0"/>
        <v>0.8942307692307693</v>
      </c>
      <c r="F9" s="9">
        <v>36</v>
      </c>
    </row>
    <row r="10" spans="1:6" ht="15" customHeight="1">
      <c r="A10" s="8" t="s">
        <v>41</v>
      </c>
      <c r="B10" s="8" t="s">
        <v>42</v>
      </c>
      <c r="C10" s="9">
        <v>55</v>
      </c>
      <c r="D10" s="10">
        <v>54</v>
      </c>
      <c r="E10" s="11">
        <f t="shared" si="0"/>
        <v>0.9818181818181818</v>
      </c>
      <c r="F10" s="9">
        <v>2</v>
      </c>
    </row>
    <row r="11" spans="1:6" ht="15" customHeight="1">
      <c r="A11" s="8" t="s">
        <v>46</v>
      </c>
      <c r="B11" s="12" t="s">
        <v>47</v>
      </c>
      <c r="C11" s="9">
        <v>49</v>
      </c>
      <c r="D11" s="10">
        <v>48</v>
      </c>
      <c r="E11" s="11">
        <f t="shared" si="0"/>
        <v>0.9795918367346939</v>
      </c>
      <c r="F11" s="9">
        <v>4</v>
      </c>
    </row>
    <row r="12" spans="1:6" ht="15" customHeight="1">
      <c r="A12" s="8" t="s">
        <v>48</v>
      </c>
      <c r="B12" s="8" t="s">
        <v>49</v>
      </c>
      <c r="C12" s="9">
        <v>230</v>
      </c>
      <c r="D12" s="10">
        <v>210</v>
      </c>
      <c r="E12" s="11">
        <f t="shared" si="0"/>
        <v>0.9130434782608695</v>
      </c>
      <c r="F12" s="9">
        <v>28</v>
      </c>
    </row>
    <row r="13" spans="1:6" ht="15" customHeight="1">
      <c r="A13" s="8" t="s">
        <v>51</v>
      </c>
      <c r="B13" s="8" t="s">
        <v>52</v>
      </c>
      <c r="C13" s="9">
        <v>49</v>
      </c>
      <c r="D13" s="10">
        <v>29</v>
      </c>
      <c r="E13" s="11">
        <f t="shared" si="0"/>
        <v>0.5918367346938775</v>
      </c>
      <c r="F13" s="9">
        <v>49</v>
      </c>
    </row>
    <row r="14" spans="1:6" s="1" customFormat="1" ht="15" customHeight="1">
      <c r="A14" s="13" t="s">
        <v>53</v>
      </c>
      <c r="B14" s="13" t="s">
        <v>54</v>
      </c>
      <c r="C14" s="14">
        <v>113</v>
      </c>
      <c r="D14" s="15">
        <v>106</v>
      </c>
      <c r="E14" s="16">
        <f t="shared" si="0"/>
        <v>0.9380530973451328</v>
      </c>
      <c r="F14" s="14">
        <v>19</v>
      </c>
    </row>
    <row r="15" spans="1:6" s="1" customFormat="1" ht="15" customHeight="1">
      <c r="A15" s="13" t="s">
        <v>58</v>
      </c>
      <c r="B15" s="13" t="s">
        <v>59</v>
      </c>
      <c r="C15" s="14">
        <v>56</v>
      </c>
      <c r="D15" s="15">
        <v>44</v>
      </c>
      <c r="E15" s="16">
        <f t="shared" si="0"/>
        <v>0.7857142857142857</v>
      </c>
      <c r="F15" s="14">
        <v>47</v>
      </c>
    </row>
    <row r="16" spans="1:6" ht="15" customHeight="1">
      <c r="A16" s="8" t="s">
        <v>60</v>
      </c>
      <c r="B16" s="8" t="s">
        <v>61</v>
      </c>
      <c r="C16" s="9">
        <v>167</v>
      </c>
      <c r="D16" s="10">
        <v>161</v>
      </c>
      <c r="E16" s="11">
        <f t="shared" si="0"/>
        <v>0.9640718562874252</v>
      </c>
      <c r="F16" s="9">
        <v>5</v>
      </c>
    </row>
    <row r="17" spans="1:6" ht="15" customHeight="1">
      <c r="A17" s="8" t="s">
        <v>64</v>
      </c>
      <c r="B17" s="8" t="s">
        <v>65</v>
      </c>
      <c r="C17" s="9">
        <v>55</v>
      </c>
      <c r="D17" s="10">
        <v>55</v>
      </c>
      <c r="E17" s="11">
        <f t="shared" si="0"/>
        <v>1</v>
      </c>
      <c r="F17" s="9">
        <v>1</v>
      </c>
    </row>
    <row r="18" spans="1:6" ht="15" customHeight="1">
      <c r="A18" s="8" t="s">
        <v>68</v>
      </c>
      <c r="B18" s="8" t="s">
        <v>69</v>
      </c>
      <c r="C18" s="9">
        <v>57</v>
      </c>
      <c r="D18" s="10">
        <v>52</v>
      </c>
      <c r="E18" s="11">
        <f t="shared" si="0"/>
        <v>0.9122807017543859</v>
      </c>
      <c r="F18" s="9">
        <v>29</v>
      </c>
    </row>
    <row r="19" spans="1:6" ht="15" customHeight="1">
      <c r="A19" s="8" t="s">
        <v>72</v>
      </c>
      <c r="B19" s="8" t="s">
        <v>91</v>
      </c>
      <c r="C19" s="9">
        <v>50</v>
      </c>
      <c r="D19" s="10">
        <v>46</v>
      </c>
      <c r="E19" s="11">
        <f t="shared" si="0"/>
        <v>0.92</v>
      </c>
      <c r="F19" s="9">
        <v>26</v>
      </c>
    </row>
    <row r="20" spans="1:6" ht="15" customHeight="1">
      <c r="A20" s="8" t="s">
        <v>76</v>
      </c>
      <c r="B20" s="8" t="s">
        <v>95</v>
      </c>
      <c r="C20" s="9">
        <v>51</v>
      </c>
      <c r="D20" s="10">
        <v>49</v>
      </c>
      <c r="E20" s="11">
        <f t="shared" si="0"/>
        <v>0.9607843137254902</v>
      </c>
      <c r="F20" s="9">
        <v>8</v>
      </c>
    </row>
    <row r="21" spans="1:6" ht="15" customHeight="1">
      <c r="A21" s="8" t="s">
        <v>81</v>
      </c>
      <c r="B21" s="8" t="s">
        <v>99</v>
      </c>
      <c r="C21" s="9">
        <v>56</v>
      </c>
      <c r="D21" s="10">
        <v>52</v>
      </c>
      <c r="E21" s="11">
        <f t="shared" si="0"/>
        <v>0.9285714285714286</v>
      </c>
      <c r="F21" s="9">
        <v>22</v>
      </c>
    </row>
    <row r="22" spans="1:6" ht="15" customHeight="1">
      <c r="A22" s="8" t="s">
        <v>85</v>
      </c>
      <c r="B22" s="8" t="s">
        <v>103</v>
      </c>
      <c r="C22" s="9">
        <v>100</v>
      </c>
      <c r="D22" s="10">
        <v>91</v>
      </c>
      <c r="E22" s="11">
        <f t="shared" si="0"/>
        <v>0.91</v>
      </c>
      <c r="F22" s="9">
        <v>31</v>
      </c>
    </row>
    <row r="23" spans="1:6" ht="15" customHeight="1">
      <c r="A23" s="8" t="s">
        <v>90</v>
      </c>
      <c r="B23" s="8" t="s">
        <v>105</v>
      </c>
      <c r="C23" s="9">
        <v>50</v>
      </c>
      <c r="D23" s="10">
        <v>47</v>
      </c>
      <c r="E23" s="11">
        <f t="shared" si="0"/>
        <v>0.94</v>
      </c>
      <c r="F23" s="9">
        <v>17</v>
      </c>
    </row>
    <row r="24" spans="1:6" ht="15" customHeight="1">
      <c r="A24" s="8" t="s">
        <v>94</v>
      </c>
      <c r="B24" s="8" t="s">
        <v>108</v>
      </c>
      <c r="C24" s="9">
        <v>39</v>
      </c>
      <c r="D24" s="10">
        <v>28</v>
      </c>
      <c r="E24" s="11">
        <f t="shared" si="0"/>
        <v>0.717948717948718</v>
      </c>
      <c r="F24" s="9">
        <v>48</v>
      </c>
    </row>
    <row r="25" spans="1:6" ht="15" customHeight="1">
      <c r="A25" s="8" t="s">
        <v>98</v>
      </c>
      <c r="B25" s="8" t="s">
        <v>110</v>
      </c>
      <c r="C25" s="9">
        <v>52</v>
      </c>
      <c r="D25" s="10">
        <v>51</v>
      </c>
      <c r="E25" s="11">
        <f t="shared" si="0"/>
        <v>0.9807692307692307</v>
      </c>
      <c r="F25" s="9">
        <v>3</v>
      </c>
    </row>
    <row r="26" spans="1:6" ht="15" customHeight="1">
      <c r="A26" s="8" t="s">
        <v>102</v>
      </c>
      <c r="B26" s="8" t="s">
        <v>112</v>
      </c>
      <c r="C26" s="9">
        <v>148</v>
      </c>
      <c r="D26" s="10">
        <v>135</v>
      </c>
      <c r="E26" s="11">
        <f t="shared" si="0"/>
        <v>0.9121621621621622</v>
      </c>
      <c r="F26" s="9">
        <v>30</v>
      </c>
    </row>
    <row r="27" spans="1:6" ht="15" customHeight="1">
      <c r="A27" s="8" t="s">
        <v>104</v>
      </c>
      <c r="B27" s="8" t="s">
        <v>116</v>
      </c>
      <c r="C27" s="9">
        <v>39</v>
      </c>
      <c r="D27" s="10">
        <v>34</v>
      </c>
      <c r="E27" s="11">
        <f t="shared" si="0"/>
        <v>0.8717948717948718</v>
      </c>
      <c r="F27" s="9">
        <v>42</v>
      </c>
    </row>
    <row r="28" spans="1:6" ht="15" customHeight="1">
      <c r="A28" s="8" t="s">
        <v>107</v>
      </c>
      <c r="B28" s="8" t="s">
        <v>120</v>
      </c>
      <c r="C28" s="9">
        <v>163</v>
      </c>
      <c r="D28" s="10">
        <v>147</v>
      </c>
      <c r="E28" s="11">
        <f t="shared" si="0"/>
        <v>0.901840490797546</v>
      </c>
      <c r="F28" s="9">
        <v>35</v>
      </c>
    </row>
    <row r="29" spans="1:6" ht="15" customHeight="1">
      <c r="A29" s="8" t="s">
        <v>109</v>
      </c>
      <c r="B29" s="8" t="s">
        <v>124</v>
      </c>
      <c r="C29" s="9">
        <v>115</v>
      </c>
      <c r="D29" s="10">
        <v>109</v>
      </c>
      <c r="E29" s="11">
        <f t="shared" si="0"/>
        <v>0.9478260869565217</v>
      </c>
      <c r="F29" s="9">
        <v>13</v>
      </c>
    </row>
    <row r="30" spans="1:6" ht="15" customHeight="1">
      <c r="A30" s="8" t="s">
        <v>111</v>
      </c>
      <c r="B30" s="8" t="s">
        <v>128</v>
      </c>
      <c r="C30" s="9">
        <v>55</v>
      </c>
      <c r="D30" s="10">
        <v>53</v>
      </c>
      <c r="E30" s="11">
        <f t="shared" si="0"/>
        <v>0.9636363636363636</v>
      </c>
      <c r="F30" s="9">
        <v>6</v>
      </c>
    </row>
    <row r="31" spans="1:6" ht="15" customHeight="1">
      <c r="A31" s="8" t="s">
        <v>115</v>
      </c>
      <c r="B31" s="8" t="s">
        <v>132</v>
      </c>
      <c r="C31" s="9">
        <v>56</v>
      </c>
      <c r="D31" s="10">
        <v>52</v>
      </c>
      <c r="E31" s="11">
        <f t="shared" si="0"/>
        <v>0.9285714285714286</v>
      </c>
      <c r="F31" s="9">
        <v>22</v>
      </c>
    </row>
    <row r="32" spans="1:6" ht="15" customHeight="1">
      <c r="A32" s="8" t="s">
        <v>119</v>
      </c>
      <c r="B32" s="8" t="s">
        <v>135</v>
      </c>
      <c r="C32" s="9">
        <v>50</v>
      </c>
      <c r="D32" s="10">
        <v>44</v>
      </c>
      <c r="E32" s="11">
        <f t="shared" si="0"/>
        <v>0.88</v>
      </c>
      <c r="F32" s="9">
        <v>38</v>
      </c>
    </row>
    <row r="33" spans="1:6" ht="15" customHeight="1">
      <c r="A33" s="8" t="s">
        <v>123</v>
      </c>
      <c r="B33" s="8" t="s">
        <v>137</v>
      </c>
      <c r="C33" s="9">
        <v>66</v>
      </c>
      <c r="D33" s="10">
        <v>60</v>
      </c>
      <c r="E33" s="11">
        <f t="shared" si="0"/>
        <v>0.9090909090909091</v>
      </c>
      <c r="F33" s="9">
        <v>32</v>
      </c>
    </row>
    <row r="34" spans="1:6" ht="15" customHeight="1">
      <c r="A34" s="8" t="s">
        <v>127</v>
      </c>
      <c r="B34" s="8" t="s">
        <v>141</v>
      </c>
      <c r="C34" s="9">
        <v>45</v>
      </c>
      <c r="D34" s="10">
        <v>39</v>
      </c>
      <c r="E34" s="11">
        <f t="shared" si="0"/>
        <v>0.8666666666666667</v>
      </c>
      <c r="F34" s="9">
        <v>44</v>
      </c>
    </row>
    <row r="35" spans="1:6" ht="15" customHeight="1">
      <c r="A35" s="8" t="s">
        <v>131</v>
      </c>
      <c r="B35" s="8" t="s">
        <v>143</v>
      </c>
      <c r="C35" s="9">
        <v>219</v>
      </c>
      <c r="D35" s="10">
        <v>206</v>
      </c>
      <c r="E35" s="11">
        <f aca="true" t="shared" si="1" ref="E35:E57">D35/C35</f>
        <v>0.9406392694063926</v>
      </c>
      <c r="F35" s="9">
        <v>16</v>
      </c>
    </row>
    <row r="36" spans="1:6" ht="15" customHeight="1">
      <c r="A36" s="8" t="s">
        <v>134</v>
      </c>
      <c r="B36" s="8" t="s">
        <v>147</v>
      </c>
      <c r="C36" s="9">
        <v>43</v>
      </c>
      <c r="D36" s="10">
        <v>36</v>
      </c>
      <c r="E36" s="11">
        <f t="shared" si="1"/>
        <v>0.8372093023255814</v>
      </c>
      <c r="F36" s="9">
        <v>46</v>
      </c>
    </row>
    <row r="37" spans="1:6" ht="15" customHeight="1">
      <c r="A37" s="8" t="s">
        <v>136</v>
      </c>
      <c r="B37" s="8" t="s">
        <v>150</v>
      </c>
      <c r="C37" s="9">
        <v>58</v>
      </c>
      <c r="D37" s="10">
        <v>51</v>
      </c>
      <c r="E37" s="11">
        <f t="shared" si="1"/>
        <v>0.8793103448275862</v>
      </c>
      <c r="F37" s="9">
        <v>39</v>
      </c>
    </row>
    <row r="38" spans="1:6" ht="15" customHeight="1">
      <c r="A38" s="8" t="s">
        <v>140</v>
      </c>
      <c r="B38" s="8" t="s">
        <v>198</v>
      </c>
      <c r="C38" s="9">
        <v>220</v>
      </c>
      <c r="D38" s="10">
        <v>209</v>
      </c>
      <c r="E38" s="11">
        <f t="shared" si="1"/>
        <v>0.95</v>
      </c>
      <c r="F38" s="9">
        <v>12</v>
      </c>
    </row>
    <row r="39" spans="1:6" ht="16.5" customHeight="1">
      <c r="A39" s="8" t="s">
        <v>142</v>
      </c>
      <c r="B39" s="8" t="s">
        <v>202</v>
      </c>
      <c r="C39" s="9">
        <v>52</v>
      </c>
      <c r="D39" s="10">
        <v>51</v>
      </c>
      <c r="E39" s="11">
        <f t="shared" si="1"/>
        <v>0.9807692307692307</v>
      </c>
      <c r="F39" s="9">
        <v>3</v>
      </c>
    </row>
    <row r="40" spans="1:6" ht="15" customHeight="1">
      <c r="A40" s="8" t="s">
        <v>146</v>
      </c>
      <c r="B40" s="8" t="s">
        <v>206</v>
      </c>
      <c r="C40" s="9">
        <v>50</v>
      </c>
      <c r="D40" s="10">
        <v>47</v>
      </c>
      <c r="E40" s="11">
        <f t="shared" si="1"/>
        <v>0.94</v>
      </c>
      <c r="F40" s="9">
        <v>17</v>
      </c>
    </row>
    <row r="41" spans="1:6" ht="15" customHeight="1">
      <c r="A41" s="8" t="s">
        <v>149</v>
      </c>
      <c r="B41" s="8" t="s">
        <v>73</v>
      </c>
      <c r="C41" s="9">
        <v>280</v>
      </c>
      <c r="D41" s="10">
        <v>265</v>
      </c>
      <c r="E41" s="11">
        <f t="shared" si="1"/>
        <v>0.9464285714285714</v>
      </c>
      <c r="F41" s="9">
        <v>15</v>
      </c>
    </row>
    <row r="42" spans="1:6" ht="15" customHeight="1">
      <c r="A42" s="8" t="s">
        <v>153</v>
      </c>
      <c r="B42" s="8" t="s">
        <v>77</v>
      </c>
      <c r="C42" s="9">
        <v>69</v>
      </c>
      <c r="D42" s="10">
        <v>64</v>
      </c>
      <c r="E42" s="11">
        <f t="shared" si="1"/>
        <v>0.927536231884058</v>
      </c>
      <c r="F42" s="9">
        <v>23</v>
      </c>
    </row>
    <row r="43" spans="1:6" ht="15" customHeight="1">
      <c r="A43" s="8" t="s">
        <v>157</v>
      </c>
      <c r="B43" s="8" t="s">
        <v>82</v>
      </c>
      <c r="C43" s="9">
        <v>115</v>
      </c>
      <c r="D43" s="10">
        <v>99</v>
      </c>
      <c r="E43" s="11">
        <f t="shared" si="1"/>
        <v>0.8608695652173913</v>
      </c>
      <c r="F43" s="9">
        <v>45</v>
      </c>
    </row>
    <row r="44" spans="1:6" ht="15" customHeight="1">
      <c r="A44" s="8" t="s">
        <v>162</v>
      </c>
      <c r="B44" s="8" t="s">
        <v>86</v>
      </c>
      <c r="C44" s="9">
        <v>177</v>
      </c>
      <c r="D44" s="10">
        <v>169</v>
      </c>
      <c r="E44" s="11">
        <f t="shared" si="1"/>
        <v>0.9548022598870056</v>
      </c>
      <c r="F44" s="9">
        <v>11</v>
      </c>
    </row>
    <row r="45" spans="1:6" ht="15" customHeight="1">
      <c r="A45" s="8" t="s">
        <v>167</v>
      </c>
      <c r="B45" s="8" t="s">
        <v>218</v>
      </c>
      <c r="C45" s="9">
        <v>63</v>
      </c>
      <c r="D45" s="10">
        <v>59</v>
      </c>
      <c r="E45" s="11">
        <f t="shared" si="1"/>
        <v>0.9365079365079365</v>
      </c>
      <c r="F45" s="9">
        <v>20</v>
      </c>
    </row>
    <row r="46" spans="1:6" ht="15" customHeight="1">
      <c r="A46" s="8" t="s">
        <v>171</v>
      </c>
      <c r="B46" s="8" t="s">
        <v>240</v>
      </c>
      <c r="C46" s="9">
        <v>165</v>
      </c>
      <c r="D46" s="10">
        <v>151</v>
      </c>
      <c r="E46" s="11">
        <f t="shared" si="1"/>
        <v>0.9151515151515152</v>
      </c>
      <c r="F46" s="9">
        <v>27</v>
      </c>
    </row>
    <row r="47" spans="1:6" ht="16.5" customHeight="1">
      <c r="A47" s="8" t="s">
        <v>174</v>
      </c>
      <c r="B47" s="8" t="s">
        <v>243</v>
      </c>
      <c r="C47" s="9">
        <v>81</v>
      </c>
      <c r="D47" s="10">
        <v>76</v>
      </c>
      <c r="E47" s="11">
        <f t="shared" si="1"/>
        <v>0.9382716049382716</v>
      </c>
      <c r="F47" s="9">
        <v>18</v>
      </c>
    </row>
    <row r="48" spans="1:6" ht="15" customHeight="1">
      <c r="A48" s="8" t="s">
        <v>178</v>
      </c>
      <c r="B48" s="8" t="s">
        <v>154</v>
      </c>
      <c r="C48" s="9">
        <v>325</v>
      </c>
      <c r="D48" s="10">
        <v>301</v>
      </c>
      <c r="E48" s="11">
        <f t="shared" si="1"/>
        <v>0.9261538461538461</v>
      </c>
      <c r="F48" s="9">
        <v>24</v>
      </c>
    </row>
    <row r="49" spans="1:6" ht="15" customHeight="1">
      <c r="A49" s="8" t="s">
        <v>182</v>
      </c>
      <c r="B49" s="8" t="s">
        <v>158</v>
      </c>
      <c r="C49" s="9">
        <v>283</v>
      </c>
      <c r="D49" s="10">
        <v>272</v>
      </c>
      <c r="E49" s="11">
        <f t="shared" si="1"/>
        <v>0.9611307420494699</v>
      </c>
      <c r="F49" s="9">
        <v>7</v>
      </c>
    </row>
    <row r="50" spans="1:6" ht="15" customHeight="1">
      <c r="A50" s="8" t="s">
        <v>185</v>
      </c>
      <c r="B50" s="8" t="s">
        <v>251</v>
      </c>
      <c r="C50" s="9">
        <v>98</v>
      </c>
      <c r="D50" s="10">
        <v>85</v>
      </c>
      <c r="E50" s="11">
        <f t="shared" si="1"/>
        <v>0.8673469387755102</v>
      </c>
      <c r="F50" s="9">
        <v>43</v>
      </c>
    </row>
    <row r="51" spans="1:6" ht="15" customHeight="1">
      <c r="A51" s="8" t="s">
        <v>189</v>
      </c>
      <c r="B51" s="8" t="s">
        <v>163</v>
      </c>
      <c r="C51" s="9">
        <v>401</v>
      </c>
      <c r="D51" s="10">
        <v>383</v>
      </c>
      <c r="E51" s="11">
        <f t="shared" si="1"/>
        <v>0.9551122194513716</v>
      </c>
      <c r="F51" s="9">
        <v>10</v>
      </c>
    </row>
    <row r="52" spans="1:6" ht="15" customHeight="1">
      <c r="A52" s="8" t="s">
        <v>193</v>
      </c>
      <c r="B52" s="8" t="s">
        <v>257</v>
      </c>
      <c r="C52" s="9">
        <v>91</v>
      </c>
      <c r="D52" s="10">
        <v>80</v>
      </c>
      <c r="E52" s="11">
        <f t="shared" si="1"/>
        <v>0.8791208791208791</v>
      </c>
      <c r="F52" s="9">
        <v>40</v>
      </c>
    </row>
    <row r="53" spans="1:6" ht="15" customHeight="1">
      <c r="A53" s="8" t="s">
        <v>197</v>
      </c>
      <c r="B53" s="8" t="s">
        <v>168</v>
      </c>
      <c r="C53" s="9">
        <v>44</v>
      </c>
      <c r="D53" s="10">
        <v>41</v>
      </c>
      <c r="E53" s="11">
        <f t="shared" si="1"/>
        <v>0.9318181818181818</v>
      </c>
      <c r="F53" s="9">
        <v>21</v>
      </c>
    </row>
    <row r="54" spans="1:6" ht="15" customHeight="1">
      <c r="A54" s="8" t="s">
        <v>201</v>
      </c>
      <c r="B54" s="8" t="s">
        <v>261</v>
      </c>
      <c r="C54" s="9">
        <v>50</v>
      </c>
      <c r="D54" s="10">
        <v>48</v>
      </c>
      <c r="E54" s="11">
        <f t="shared" si="1"/>
        <v>0.96</v>
      </c>
      <c r="F54" s="9">
        <v>9</v>
      </c>
    </row>
    <row r="55" spans="1:6" ht="15" customHeight="1">
      <c r="A55" s="8" t="s">
        <v>205</v>
      </c>
      <c r="B55" s="8" t="s">
        <v>172</v>
      </c>
      <c r="C55" s="9">
        <v>106</v>
      </c>
      <c r="D55" s="10">
        <v>93</v>
      </c>
      <c r="E55" s="11">
        <f t="shared" si="1"/>
        <v>0.8773584905660378</v>
      </c>
      <c r="F55" s="9">
        <v>41</v>
      </c>
    </row>
    <row r="56" spans="1:6" ht="15" customHeight="1">
      <c r="A56" s="8" t="s">
        <v>207</v>
      </c>
      <c r="B56" s="8" t="s">
        <v>175</v>
      </c>
      <c r="C56" s="9">
        <v>98</v>
      </c>
      <c r="D56" s="10">
        <v>89</v>
      </c>
      <c r="E56" s="11">
        <f t="shared" si="1"/>
        <v>0.9081632653061225</v>
      </c>
      <c r="F56" s="9">
        <v>33</v>
      </c>
    </row>
    <row r="57" spans="1:6" ht="15" customHeight="1">
      <c r="A57" s="17" t="s">
        <v>268</v>
      </c>
      <c r="B57" s="18"/>
      <c r="C57" s="9">
        <v>5664</v>
      </c>
      <c r="D57" s="10">
        <v>5231</v>
      </c>
      <c r="E57" s="11">
        <f t="shared" si="1"/>
        <v>0.9235522598870056</v>
      </c>
      <c r="F57" s="19"/>
    </row>
  </sheetData>
  <sheetProtection/>
  <mergeCells count="2">
    <mergeCell ref="A1:F1"/>
    <mergeCell ref="A57:B5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2014-11-19T01:16:24Z</cp:lastPrinted>
  <dcterms:created xsi:type="dcterms:W3CDTF">1996-12-17T01:32:42Z</dcterms:created>
  <dcterms:modified xsi:type="dcterms:W3CDTF">2015-10-15T03:09:32Z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